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vid37dt\TRIM\Offline Records (PT)\CSF 2020-21 Annual ~ CORPORATE FINANCE - Trust Management - Community Support Fund\"/>
    </mc:Choice>
  </mc:AlternateContent>
  <xr:revisionPtr revIDLastSave="0" documentId="13_ncr:1_{1D57B721-A10B-414B-8F86-A5A43DC27C2A}" xr6:coauthVersionLast="47" xr6:coauthVersionMax="47" xr10:uidLastSave="{00000000-0000-0000-0000-000000000000}"/>
  <bookViews>
    <workbookView xWindow="-108" yWindow="-108" windowWidth="41496" windowHeight="16896" firstSheet="1" activeTab="1" xr2:uid="{00000000-000D-0000-FFFF-FFFF00000000}"/>
  </bookViews>
  <sheets>
    <sheet name="Department" sheetId="2" state="hidden" r:id="rId1"/>
    <sheet name="Attachment 4" sheetId="3" r:id="rId2"/>
  </sheets>
  <definedNames>
    <definedName name="_xlnm._FilterDatabase" localSheetId="0" hidden="1">Department!$A$1:$A$10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0" i="3" l="1"/>
  <c r="F253" i="3" l="1"/>
  <c r="F177" i="3"/>
  <c r="F162" i="3"/>
  <c r="F45" i="3"/>
  <c r="F13" i="3"/>
  <c r="F7" i="3"/>
</calcChain>
</file>

<file path=xl/sharedStrings.xml><?xml version="1.0" encoding="utf-8"?>
<sst xmlns="http://schemas.openxmlformats.org/spreadsheetml/2006/main" count="739" uniqueCount="580">
  <si>
    <t>Project Name</t>
  </si>
  <si>
    <t>Project Description</t>
  </si>
  <si>
    <t>Location</t>
  </si>
  <si>
    <t>City of Yarra</t>
  </si>
  <si>
    <t>Monash City Council</t>
  </si>
  <si>
    <t>Statewide</t>
  </si>
  <si>
    <t>Borough of Queenscliffe</t>
  </si>
  <si>
    <t>Funding ($)</t>
  </si>
  <si>
    <t>Department</t>
  </si>
  <si>
    <t>Department of Jobs, Precincts and Regions</t>
  </si>
  <si>
    <t>City of Greater Geelong</t>
  </si>
  <si>
    <t>City of Ballarat</t>
  </si>
  <si>
    <t>City of Wyndham</t>
  </si>
  <si>
    <t>Department of Jobs, Precincts and Regions (DJPR)</t>
  </si>
  <si>
    <t>Department of Transport</t>
  </si>
  <si>
    <t>Department of Justice and Community Safety</t>
  </si>
  <si>
    <t>Department of Education and Training</t>
  </si>
  <si>
    <t>Department of Environment, Land, Water and Planning</t>
  </si>
  <si>
    <t>Department of Premier and Cabinet</t>
  </si>
  <si>
    <t xml:space="preserve">Department of Health </t>
  </si>
  <si>
    <t>Department of Families, Fairness and Housing</t>
  </si>
  <si>
    <t>Department of Treasury and Finance</t>
  </si>
  <si>
    <t>Department of Justice and Community Safety (DJCS)</t>
  </si>
  <si>
    <t>Department of Environment, Land, Water and Planning (DELWP)</t>
  </si>
  <si>
    <t>Department of Premier and Cabinet (DPC)</t>
  </si>
  <si>
    <t>Department of Families, Fairness and Housing (DFFH)</t>
  </si>
  <si>
    <t>Banyule City Council</t>
  </si>
  <si>
    <t>City of Greater Dandenong</t>
  </si>
  <si>
    <t>Five Projects Support Victoria’s Native Wildlife</t>
  </si>
  <si>
    <t>Two Landcare Groups in South Barwon</t>
  </si>
  <si>
    <t>Victorian Responsible Gambling Foundation (VRGF) 2019-20 to 2022-23</t>
  </si>
  <si>
    <t>Recipient</t>
  </si>
  <si>
    <t>The Friends of Waurn Ponds Creek trailer upgrade project</t>
  </si>
  <si>
    <t>Friends of Waurn Ponds Creek have been gathering and working on the creek reserve since the early 2000s. This project supports the Group to improve and upgrade their trailer with a canopy and storage units.</t>
  </si>
  <si>
    <t>Friends of Waurn Ponds Creek</t>
  </si>
  <si>
    <t>The Torquay and District Landcare Group (TDLG)</t>
  </si>
  <si>
    <t>The Torquay and District Landcare Group (TDLG) is committed to sustainable management of local natural resource assets. The TDLG will undertake four activities with this grant, including revegetating part of the Spring Creek corridor and Freshwater Creek as well as other education events</t>
  </si>
  <si>
    <t>Torquay and District Landcare Group (TDLG)</t>
  </si>
  <si>
    <t>Surf Coast Shire Council</t>
  </si>
  <si>
    <t>Combined Projects</t>
  </si>
  <si>
    <t>Flying Fox Sprinklers in Warrnambool Botanic Gardens</t>
  </si>
  <si>
    <t>This project allows Warrnambool Botanic Gardens to improve and enhance their irrigation system. This will provide the colony of GHFF in the Gardens with a cool and well protected environment during hot days. The educational sign will raise awareness of the GHFF and their importance.</t>
  </si>
  <si>
    <t>Warrnambool City Council</t>
  </si>
  <si>
    <t>Flying Fox Sprinklers in Colac Botanic Gardens</t>
  </si>
  <si>
    <t xml:space="preserve">This project allows Colac Botanic Gardens to improve and enhance their irrigation system. This will provide the colony of GHFF in the Gardens with a cool and well protected environment during hot days.  </t>
  </si>
  <si>
    <t>Colac Otway Shire</t>
  </si>
  <si>
    <t>Wildwood Wildlife Shelter</t>
  </si>
  <si>
    <t>This project supports the construction of kangaroo soft-release enclosures, enabling the Wildwood Wildlife Shelter to continue rescuing, rehabilitating and releasing wildlife.</t>
  </si>
  <si>
    <t>Ararat Rural City Council</t>
  </si>
  <si>
    <t>Mosswood Wildlife Shelter</t>
  </si>
  <si>
    <t>Mosswood Wildlife Centre (the Centre) is a volunteer wildlife rescue and rehabilitation centre. The CSF funding contributes to the purchase of a mobile education and wildlife rescue unit, in particular to the education aspect of the unit.</t>
  </si>
  <si>
    <t>Mosswood Wildlife Centre</t>
  </si>
  <si>
    <t>Moyne Shire Council</t>
  </si>
  <si>
    <t>East Trentham Wildlife Shelter</t>
  </si>
  <si>
    <t>The East Trentham Wildlife Shelter is a not-for-profit wildlife rescue and rehabilitation centre. This project supports the Shelter with their one-year costs of animal formula, dry food, bandages and treatments. This will allow the Shelter to continue their work of rescuing and caring for Victoria’s wildlife.</t>
  </si>
  <si>
    <t>Hepburn Shire Council</t>
  </si>
  <si>
    <t>ANZAC Day Revenue to the Victorian Veterans Fund</t>
  </si>
  <si>
    <t>The Service and Sacrifice of Victorians in World War II</t>
  </si>
  <si>
    <t xml:space="preserve">Create an educational resource linked to Victorian curriculum, enabling students to develop knowledge, and understanding of key events in World WWII. </t>
  </si>
  <si>
    <t>ATOMVic</t>
  </si>
  <si>
    <t>Bayside City Council</t>
  </si>
  <si>
    <t>Post 1975 Obelisk</t>
  </si>
  <si>
    <t>Construction of a Post 1976 Obelisk in the Remembrance Garden at Heidelberg Repatriation Hospital for all who have served since the Vietnam War.</t>
  </si>
  <si>
    <t>Austin Health</t>
  </si>
  <si>
    <t>Victoria’s Contribution to Australian Special Operations History</t>
  </si>
  <si>
    <t xml:space="preserve">Establishment of an oral history program to record the experiences of Victorian men and women who served in Special Operations during WWII and later conflicts including Vietnam, Iraq, Afghanistan, and peacekeeping operations. </t>
  </si>
  <si>
    <t>Australian Commando Association Victoria</t>
  </si>
  <si>
    <t>Boroondara City Council</t>
  </si>
  <si>
    <t>Display cabinets for heritage museum</t>
  </si>
  <si>
    <t>Purchase of three museum display cabinets to display RAAF WWII uniforms, WWII silk maps and to house small items from our heritage collection: medals, photographs, pilots’ logbooks and other memorabilia from the Liberator crew.</t>
  </si>
  <si>
    <t>B-24 Liberator Memorial Restoration Fund Inc</t>
  </si>
  <si>
    <t>Wyndham City Council</t>
  </si>
  <si>
    <t>Battle of Crete: The untold stories</t>
  </si>
  <si>
    <t xml:space="preserve">Personal stories and short biographies of Australian servicemen who fought in the Greek campaign in 1941 will be collected and compiled into a digital publication. </t>
  </si>
  <si>
    <t>Cretan Federation of Australia and New Zealand</t>
  </si>
  <si>
    <t>Darebin City Council</t>
  </si>
  <si>
    <t>Commemoration Service for the 79th Anniversary of Bombing of Darwin</t>
  </si>
  <si>
    <t>The Annual Commemoration Service held at the Shrine of Remembrance to acknowledge and honour all those who served and died during the Japanese launched bombing raids on Darwin and the Northern Territory during WWII.</t>
  </si>
  <si>
    <t>Darwin Defenders 1942-45 Melbourne Branch</t>
  </si>
  <si>
    <t>Melbourne City Council</t>
  </si>
  <si>
    <t>ANZAC Gallipoli Remembrance Project</t>
  </si>
  <si>
    <t>Establish an ANZAC Gallipoli Memorial Garden at the Hampton RSL.</t>
  </si>
  <si>
    <t>Hampton RSL Sub-Branch Inc</t>
  </si>
  <si>
    <t>Imbros &amp; Gallipoli Revealed</t>
  </si>
  <si>
    <t xml:space="preserve">A photographic exhibition exploring Imbros' role in the Gallipoli campaign including the personal accounts of the ANZACS who were serving and based on the island. </t>
  </si>
  <si>
    <t>Imvrians Society of Melbourne Inc.</t>
  </si>
  <si>
    <t>Kingston City Council</t>
  </si>
  <si>
    <t>Military Heritage Preservation and Display</t>
  </si>
  <si>
    <t>Lara RSL has been engaged in restore, preserve and display its hundreds of pieces of military memorabilia with the intent of providing the people of Victoria with an insight into the military history of Australia from the Boer War to current engagements.</t>
  </si>
  <si>
    <t>Lara RSL</t>
  </si>
  <si>
    <t>Greater Geelong City Council</t>
  </si>
  <si>
    <t>Mannibadar Soldier Settlement Centenary 1921 - 2021</t>
  </si>
  <si>
    <t>The Centenary will commemorate WWI veterans who took up Soldier Settlement blocks in the Parish of Manninbadar on the Mt Bute Estate between 1921 and 1925. It will include a large memorial plaque fixed to a boulder and three indoor information panels.</t>
  </si>
  <si>
    <t>Mannibadar Soldiers Memorial Hall</t>
  </si>
  <si>
    <t>Golden Plains Shire Council</t>
  </si>
  <si>
    <t>Recognising Burial Places of all War Veterans Rochester Cemetery.</t>
  </si>
  <si>
    <t>All War Veterans Burial Places will be recognised with a permanent Steel Marker and during the week of ANZAC Day will have an Australian Flag on display. A dawn service will be held at the Rochester Cemetery.</t>
  </si>
  <si>
    <t>Rochester Cemetery Trust</t>
  </si>
  <si>
    <t>Campaspe Shire Council</t>
  </si>
  <si>
    <t>Rotary Club of Monash ANZAC Service for Schools 2021</t>
  </si>
  <si>
    <t>Assist schools in the City of Monash who may find it difficult to run their own ANZAC day service. Up to 53 schools and 700 to 800 students will benefit from the assistance.</t>
  </si>
  <si>
    <t>Rotary Club of Monash</t>
  </si>
  <si>
    <t>RUSI Victoria Library Enhancement</t>
  </si>
  <si>
    <t>This project seeks to preserve and provide enhanced access to the holdings of the acknowledged best military library collection in Victoria.</t>
  </si>
  <si>
    <t>Royal United Services Institute of Victoria Incorporated</t>
  </si>
  <si>
    <t>Restoration of Military History</t>
  </si>
  <si>
    <t>To reframe and protect historically significant unit flags.</t>
  </si>
  <si>
    <t>Royal Victoria Regiment Association Inc</t>
  </si>
  <si>
    <t>Moonee Valley City Council</t>
  </si>
  <si>
    <t>Changed Forever interactive redesign</t>
  </si>
  <si>
    <t>This project will redesign the touchscreen interactive element of the Shrine's touring exhibition, 'Changed forever: legacies of conflict', to be website and non-touch compatible, making it suitable for continued use with ongoing COVID-19 restrictions.</t>
  </si>
  <si>
    <t>Shrine of Remembrance</t>
  </si>
  <si>
    <t>80th Anniversary of the Battle of Kalamata Commemoration</t>
  </si>
  <si>
    <t>To commemorate the 80th anniversary of the Battle of Kalamata where Australians and Greeks fought in the last battle on mainland Greece against the Germans in WWII.</t>
  </si>
  <si>
    <t>Society Kalamata 23 March Brotherhood Inc</t>
  </si>
  <si>
    <t>Hall of Remembrance</t>
  </si>
  <si>
    <t xml:space="preserve">This project proposes to collate the photographs of Wonthaggi Veterans from different periods into a dedicated gallery located in the main entrance hall of the Wonthaggi RSL Building. </t>
  </si>
  <si>
    <t>Wonthaggi RSL Sub-Branch</t>
  </si>
  <si>
    <t>Bass Coast Shire Council</t>
  </si>
  <si>
    <t>Yeungroon Soldiers</t>
  </si>
  <si>
    <t>To construct an obelisk as a tribute to the men and women who served their country from the Yeungroon District. There are 31 from WWI and 51 from WWII and the Vietnam War.</t>
  </si>
  <si>
    <t>Yeungroon Country Fire Authority (CFA)</t>
  </si>
  <si>
    <t>Buloke Shire Council</t>
  </si>
  <si>
    <t>Australian Hellenic Memorial 20th Anniversary</t>
  </si>
  <si>
    <t>The Australian Hellenic Memorial Foundation celebrated the 20th anniversary of the unveiling of the Australian Hellenic Memorial on 5 September 2021.</t>
  </si>
  <si>
    <t>Australian Hellenic Memorial Foundation, Inc.</t>
  </si>
  <si>
    <t>Port Phillip City Council</t>
  </si>
  <si>
    <t>ANZAC Wall</t>
  </si>
  <si>
    <t>Yallourn Newborough RSL and Bechaz Art Designs will paint a mural on an exterior wall of the RSL Club. The art will be a tribute to ANZACs.</t>
  </si>
  <si>
    <t>Bechaz Art Designs</t>
  </si>
  <si>
    <t>Latrobe City Council</t>
  </si>
  <si>
    <t>Boer War Commemoration Parade and Service</t>
  </si>
  <si>
    <t>To conduct a parade and wreath laying service to honour the veterans who served and died in Australia's first war as a nation.</t>
  </si>
  <si>
    <t>Boer War Association of Victoria</t>
  </si>
  <si>
    <t>Sir John Monash Water Tower Mural</t>
  </si>
  <si>
    <t xml:space="preserve">To commemorate the life of Sir John Monash on a large, decommissioned water tower that Sir John engineered prior to WWI. </t>
  </si>
  <si>
    <t>Charlton Neighbourhood House Incorporated</t>
  </si>
  <si>
    <t>Reflections - The Shire &amp; Borough of Creswick &amp; The Great War</t>
  </si>
  <si>
    <t>To publish a book outlining the 982 men and women born in the Shire and Borough of Creswick who served during the Great War.</t>
  </si>
  <si>
    <t>Creswick-Smeaton RSL Sub-Branch</t>
  </si>
  <si>
    <t>Display Container</t>
  </si>
  <si>
    <t xml:space="preserve">Convert a shipping container to display memorabilia and to honour Australia's service men and women by holding rotating exhibitions and educational resources for public viewing. </t>
  </si>
  <si>
    <t>Diamond Creek RSL Sub-Branch</t>
  </si>
  <si>
    <t>Nillumbik Shire Council</t>
  </si>
  <si>
    <t>80th Anniversary of Victorian Service in the Mediterranean Theatre, WWII</t>
  </si>
  <si>
    <t xml:space="preserve">2021 marks the 80th anniversary of service by Victorians in the Mediterranean theatre of WWII. History Guild will honour and commemorate the veterans of this campaign with a series of articles, podcasts, videos and an eBook available for free to all Australians. </t>
  </si>
  <si>
    <t>History Guild Ltd</t>
  </si>
  <si>
    <t>Angels of War: Remembering Australian Army Nurses</t>
  </si>
  <si>
    <t xml:space="preserve">Angels of War is an innovative Digital Media exhibition to commemorate the historical contributions, sacrifices and stories of the Australian Army Nurses from Boer War (1899) to present day. This will be a public outdoor exhibition situated at Federation Square presenting digital historical artefacts, digital storytelling and web/interactive experiences using immersive digital media technologies, such as Video, Augmented Reality (AR), Virtual Reality (VR). </t>
  </si>
  <si>
    <t>RMIT University</t>
  </si>
  <si>
    <t>Shrine Veteran Identity podcasts</t>
  </si>
  <si>
    <t xml:space="preserve">The Shrine will develop and release a nine-part, candid podcast series based on interviews with current veterans on the themes of: "love and relationships in wartime" sexual orientation and gender identity in Australia's military, and the service of Australia's First Nations peoples </t>
  </si>
  <si>
    <t>Women’s project</t>
  </si>
  <si>
    <t>To establish an installation of local, regional, and state significance to commemorate and celebrate the role of women during military conflicts and in the participation and support of the conflict both at home and abroad. The installation will be located in the forecourt of the Memorial Hall and RSL and form part of the existing military trail following the Hume freeway north from Seymour.</t>
  </si>
  <si>
    <t>Violet Town RSL Sub-Branch</t>
  </si>
  <si>
    <t>Strathbogie Shire Council</t>
  </si>
  <si>
    <t>Community Sport and Recreation Infrastructure Developments</t>
  </si>
  <si>
    <t>Koo Wee Rup Tennis Club</t>
  </si>
  <si>
    <t>The Koo Wee Rup Tennis Club has been in decline for a number of years. With a new committee elected, the Club is working with Council and Tennis Victoria to upgrade facilities and to reinvigorate the Club.</t>
  </si>
  <si>
    <t>Cardinia Shire Council</t>
  </si>
  <si>
    <t>Koo Wee Rup</t>
  </si>
  <si>
    <t>Pakenham Pool Accessibility Upgrade</t>
  </si>
  <si>
    <t>This project will upgrade the disability access at the Pakenham Pool.</t>
  </si>
  <si>
    <t>Wallan Bowling Club Lighting</t>
  </si>
  <si>
    <t>As part of the Central Bowls Division, the Wallan Bowling Club hosts many activities in mid-week and Saturday pennants. The club is a large part of the local community and holds social events at its clubrooms. The lights will enable the members to play in low light and hold night-time events.</t>
  </si>
  <si>
    <t>Mitchell Shire Council</t>
  </si>
  <si>
    <t>Benalla Football Club Upgrades</t>
  </si>
  <si>
    <t>This project is to construct a new multipurpose clubroom, including toilets, changerooms, a meeting space and a canteen to give junior football, cricket, and women’s football a home at the Arundel St oval.</t>
  </si>
  <si>
    <t>Benalla Rural City Council</t>
  </si>
  <si>
    <t>Ross Reserve Upgrade – Masterplan integration and all-abilities playground</t>
  </si>
  <si>
    <t>This project includes landscaping, lighting, and paths around the reserve. The CSF funding contribution is to construct additional sports fields.</t>
  </si>
  <si>
    <t>Carisbrook Bowling Club Synthetic Green Upgrade</t>
  </si>
  <si>
    <t>This project will complement the Carisbrook Recreation Reserve Masterplan.</t>
  </si>
  <si>
    <t>Central Goldfields Shire Council</t>
  </si>
  <si>
    <t>Carisbrook</t>
  </si>
  <si>
    <t>Hurstbridge Football &amp; Cricket Pavilion Changeroom Upgrade</t>
  </si>
  <si>
    <t>This project will upgrade the Hurstbridge Football Netball Club change rooms to encourage more female participation and involvement.</t>
  </si>
  <si>
    <t>Murrumbeena Tennis Club Pavilion Upgrade</t>
  </si>
  <si>
    <t>The Murrumbeena Tennis Club’s clubhouse remains in a state of disrepair and needs to be replaced.</t>
  </si>
  <si>
    <t>Glen Eira City Council</t>
  </si>
  <si>
    <t>Geelong Canoe/Paddling Centre Upgrades Project</t>
  </si>
  <si>
    <t>This project seeks to re-clad the exterior of the fourth wall and to repair the Club’s leaking box guttering.</t>
  </si>
  <si>
    <t>Geelong Canoe Club</t>
  </si>
  <si>
    <t>Eltham Tennis Club Court Resurfacing and Lighting Upgrade</t>
  </si>
  <si>
    <t xml:space="preserve">This project will resurface and upgrade the lighting facilities. </t>
  </si>
  <si>
    <t>Nillumbik City Council</t>
  </si>
  <si>
    <t>Eltham</t>
  </si>
  <si>
    <t>Eltham Rugby Union Club Spectator Terracing</t>
  </si>
  <si>
    <t>This project will upgrade the terrace seating at the Club.</t>
  </si>
  <si>
    <t>Seymour Stadium Air Conditioning</t>
  </si>
  <si>
    <t>The Seymour Stadium requires appropriate air conditioning to provide a comfortable environment for sports activities during warmer months and to be used as an appropriate evacuation centre in summer.</t>
  </si>
  <si>
    <t>Seymour</t>
  </si>
  <si>
    <t>Essendon Hockey Club</t>
  </si>
  <si>
    <t>The Club has had its ground resurfaced, a terrace constructed, and bench seating installed. The Club also seeks to provide external heating and internal air conditioning to improve access and usability throughout the year.</t>
  </si>
  <si>
    <t>Macarthur Bowls Club Upgrades</t>
  </si>
  <si>
    <t xml:space="preserve">The project will refurbish the existing toilets at this facility and ensure ongoing amenity of the Club, which plays an important role in the social life of the town. </t>
  </si>
  <si>
    <t>Hanlon Park Lighting Upgrade</t>
  </si>
  <si>
    <t>This project will support lighting and amenity upgrades at Hanlon Park, Portland. Currently the ground does not have appropriate lighting to allow for training and games to be played in low light. The Glenelg Shire Council have committed funding of $291 500 towards the project in the 2018/19 Budget and are seeking state government support. A contribution of $288 000 is sought to allow for the full scope of the project to be completed.</t>
  </si>
  <si>
    <t>Glenelg Shire Council</t>
  </si>
  <si>
    <t>Scammell Reserve Sport Lighting Upgrade</t>
  </si>
  <si>
    <t xml:space="preserve">This project will provide lighting at the Scammell Oval for training and games to be played after dark. </t>
  </si>
  <si>
    <t>Electronic Scoreboard at Jack Edwards Reserve</t>
  </si>
  <si>
    <t xml:space="preserve">This project will install an electronic scoreboard and a steel frame on site at the Reserve. </t>
  </si>
  <si>
    <t>Central Reserve Lighting and Court Redevelopment</t>
  </si>
  <si>
    <t>This project will improve the oval and court lighting and redevelop the netball courts at the Central Reserve to meet sporting standards.</t>
  </si>
  <si>
    <t>Colac Otway Shire Council</t>
  </si>
  <si>
    <t>Dropping in at Loyola Park</t>
  </si>
  <si>
    <t>This project will create an inclusive multi-level skate and active recreation facility to complement the current play spaces in the Loyola Reserve.</t>
  </si>
  <si>
    <t>Birchip Leisure Centre Changeroom Redevelopment</t>
  </si>
  <si>
    <t>This project will redevelop the male change rooms and umpire change rooms to unisex facilities and install an accessible family change room for spectators.</t>
  </si>
  <si>
    <t>Victory Park Pavilion Female Friendly Redevelopment</t>
  </si>
  <si>
    <t>This project will retrofit bathrooms and umpire amenities to provide female friendly facilities.</t>
  </si>
  <si>
    <t>Thomas Carroll Pavilion Redevelopment</t>
  </si>
  <si>
    <t>This project will upgrade the two ovals for increased capacity and to accommodate female friendly facilities to encourage female participation.</t>
  </si>
  <si>
    <t>Greater Dandenong City Council</t>
  </si>
  <si>
    <t>Harley Hammond Reserve Netball/Tennis Amenities and Netball Courts</t>
  </si>
  <si>
    <t>This project will construct a netball/tennis amenity building and install lighting to two netball courts.</t>
  </si>
  <si>
    <t>Harvest Home Road Community Pavilion</t>
  </si>
  <si>
    <t xml:space="preserve">This project will deliver a female inclusive sporting pavilion and provide a meeting space for the wider community use. </t>
  </si>
  <si>
    <t>Whittlesea City Council</t>
  </si>
  <si>
    <t>Leongatha and District Netball Association – Courts Redevelopment</t>
  </si>
  <si>
    <t>This project will redevelop the facility to provide seven compliant netball courts with lighting and drainage.</t>
  </si>
  <si>
    <t>South Gippsland Shire Council</t>
  </si>
  <si>
    <t>Leongatha</t>
  </si>
  <si>
    <t>Maryborough Sports and Leisure Centre Upgrade</t>
  </si>
  <si>
    <t>This project will upgrade the Maryborough Sports and Leisure Centre facilities, including court surfaces, LED lighting, a new pedestrian pathway, disabled car parking spaces, unisex change rooms, air conditioning and solar systems.</t>
  </si>
  <si>
    <t>Wandong Stadium</t>
  </si>
  <si>
    <t>This project will install a sprung timber floor to increase carrying capacity and better meet basketball, gymnastics, and netball needs.</t>
  </si>
  <si>
    <t>Wandong</t>
  </si>
  <si>
    <t>Female Friendly Upgrade at Dixon Field, Gisborne</t>
  </si>
  <si>
    <t>This project will create two compliant, gender-neutral change rooms with amenities at the pavilion.</t>
  </si>
  <si>
    <t>Macedon Ranges Shire Council</t>
  </si>
  <si>
    <t>Epsom Huntly Recreation Reserve Netball Lighting</t>
  </si>
  <si>
    <t>This project will install lighting at the three courts to improve functionality.</t>
  </si>
  <si>
    <t>Greater Bendigo City Council</t>
  </si>
  <si>
    <t>Carrum Bowling Clubrooms Redevelopment</t>
  </si>
  <si>
    <t>This project will redevelop the clubrooms to create a female friendly facility.</t>
  </si>
  <si>
    <t>Frankston City Council</t>
  </si>
  <si>
    <t xml:space="preserve">Local Gambler's Help Services </t>
  </si>
  <si>
    <t>Face-to-face counselling advice and information including both therapeutic and financial counselling. Community engagement and venue support</t>
  </si>
  <si>
    <t>Anglicare Victoria</t>
  </si>
  <si>
    <t xml:space="preserve">Loddon Mallee </t>
  </si>
  <si>
    <t>Banyule Community Health</t>
  </si>
  <si>
    <t xml:space="preserve">North and North West Melbourne </t>
  </si>
  <si>
    <t xml:space="preserve">Connect Health and Community </t>
  </si>
  <si>
    <t xml:space="preserve">Bayside </t>
  </si>
  <si>
    <t xml:space="preserve">Frankston Mornington Peninsula </t>
  </si>
  <si>
    <t xml:space="preserve">South Eastern Melbourne </t>
  </si>
  <si>
    <t>Bethany Community Support Inc.</t>
  </si>
  <si>
    <t xml:space="preserve">Barwon </t>
  </si>
  <si>
    <t xml:space="preserve">Great South Coast </t>
  </si>
  <si>
    <t>Child and Family Services Inc.</t>
  </si>
  <si>
    <t xml:space="preserve">Grampians </t>
  </si>
  <si>
    <t>EACH</t>
  </si>
  <si>
    <t xml:space="preserve">Eastern Melbourne </t>
  </si>
  <si>
    <t xml:space="preserve">Inner East Melbourne </t>
  </si>
  <si>
    <t>Gateway Health</t>
  </si>
  <si>
    <t xml:space="preserve">Hume </t>
  </si>
  <si>
    <t>IPC Health</t>
  </si>
  <si>
    <t xml:space="preserve">South West Melbourne </t>
  </si>
  <si>
    <t>Latrobe Community Health Service</t>
  </si>
  <si>
    <t xml:space="preserve">Gippsland </t>
  </si>
  <si>
    <t>Primary Care Connect</t>
  </si>
  <si>
    <t xml:space="preserve">Goulburn Valley </t>
  </si>
  <si>
    <t xml:space="preserve">The Salvation Army (Victoria) </t>
  </si>
  <si>
    <t xml:space="preserve">Inner North Melbourne </t>
  </si>
  <si>
    <t xml:space="preserve">Lived Experience Program </t>
  </si>
  <si>
    <t>This program combines peer-led educational group support for people experiencing gambling harm together with Re-spin prevention activities</t>
  </si>
  <si>
    <t xml:space="preserve">Peer Connection Program </t>
  </si>
  <si>
    <t>Chinese Peer support program provided by volunteers’ personal experience of gambling harm</t>
  </si>
  <si>
    <t xml:space="preserve">CALD Gambler's Help Services </t>
  </si>
  <si>
    <t>Gambler's Help services tailored for CALD communities</t>
  </si>
  <si>
    <t>Arabic Welfare Incorporated</t>
  </si>
  <si>
    <t>Australian Vietnamese Women’s Association</t>
  </si>
  <si>
    <t>The Federation of Chinese Associations</t>
  </si>
  <si>
    <t>Multicultural Centre for Women’s Health</t>
  </si>
  <si>
    <t>Settlement Services International</t>
  </si>
  <si>
    <t>Springvale Indo-Chinese Mutual Assistance Assoc.</t>
  </si>
  <si>
    <t>Victorian Arabic Social Services</t>
  </si>
  <si>
    <t xml:space="preserve">First Nations Gambling Awareness Program </t>
  </si>
  <si>
    <t>Gippsland and East Gippsland Aboriginal Co-Operative Ltd</t>
  </si>
  <si>
    <t>Mildura Aboriginal Corporation t/a Mallee District Aboriginal Services</t>
  </si>
  <si>
    <t>Rumbalara Aboriginal Co-operative Ltd</t>
  </si>
  <si>
    <t>Strong Brother Strong Sister</t>
  </si>
  <si>
    <t>Victorian Aboriginal Health Service Co-operative Ltd</t>
  </si>
  <si>
    <t>Gambler's Help services tailored for First Nations communities</t>
  </si>
  <si>
    <t>Eastern Health (Turning Point Alcohol and Drug Centre)</t>
  </si>
  <si>
    <t>Through NSW Department of Industry (MOU) - funding recipient Eastern Health (Turning Point Alcohol and Drug Centre)</t>
  </si>
  <si>
    <t>Alfred Health</t>
  </si>
  <si>
    <t>Dr Rachel Bush, Deakin University</t>
  </si>
  <si>
    <t>Dr Hannah Pitt, Deakin University</t>
  </si>
  <si>
    <t>Nancy Greer, Central Queensland University</t>
  </si>
  <si>
    <t>Dr Aino Suomi, Australian Catholic University</t>
  </si>
  <si>
    <t>Dr Alex Russell, Central Queensland University</t>
  </si>
  <si>
    <t>A/Prof Nicki Dowling, Deakin University</t>
  </si>
  <si>
    <t>Dr Stephanie Merkouris, Deakin University</t>
  </si>
  <si>
    <t>A/Prof Sarah MacLean, La Trobe University</t>
  </si>
  <si>
    <t>Ballarat Community Health</t>
  </si>
  <si>
    <t>Bendigo Community Health</t>
  </si>
  <si>
    <t>Greater Bendigo</t>
  </si>
  <si>
    <t>Brimbank City Council</t>
  </si>
  <si>
    <t>City of Brimbank</t>
  </si>
  <si>
    <t>Cambodian Association Victoria</t>
  </si>
  <si>
    <t>Greater Dandenong</t>
  </si>
  <si>
    <t>City of Whittlesea</t>
  </si>
  <si>
    <t>Kids Thrive</t>
  </si>
  <si>
    <t>Port Philip</t>
  </si>
  <si>
    <t>Mungabareena Aboriginal Corporation</t>
  </si>
  <si>
    <t>Wodonga</t>
  </si>
  <si>
    <t>Self Help Addiction Resource Centre (SHARC)</t>
  </si>
  <si>
    <t>Somali Australian Council of Victoria Incorporated</t>
  </si>
  <si>
    <t>Banyule</t>
  </si>
  <si>
    <t>South East Community Links</t>
  </si>
  <si>
    <t xml:space="preserve">South Gippsland Shire </t>
  </si>
  <si>
    <t>Upper Murray Regional Neighbourhood House</t>
  </si>
  <si>
    <t>Benalla Rural City</t>
  </si>
  <si>
    <t>Whittlesea Community Connections</t>
  </si>
  <si>
    <t>Latrobe Community Health Service/Link Health and Community</t>
  </si>
  <si>
    <t>Reclink Australia</t>
  </si>
  <si>
    <t>Victorian Local Governance Association</t>
  </si>
  <si>
    <t>Media Campaign and marketing activities</t>
  </si>
  <si>
    <t>Partnerships with Sporting Clubs Program</t>
  </si>
  <si>
    <t>Education in Schools &amp; Local Sporting Clubs</t>
  </si>
  <si>
    <t>Evaluation Program</t>
  </si>
  <si>
    <t>Gambler's Help Connect and IT Systems</t>
  </si>
  <si>
    <t>Website and Digital Media Development Program</t>
  </si>
  <si>
    <t>Professional Development Centre - Learning &amp; Development Programs</t>
  </si>
  <si>
    <t>Independent Strategic Research</t>
  </si>
  <si>
    <t>Strategic Communication including Gambling Harm Awareness Week</t>
  </si>
  <si>
    <t>Occupancy Costs</t>
  </si>
  <si>
    <t>Staffing and operational program delivery costs, including VRGF Board expenditure</t>
  </si>
  <si>
    <t>Gambler's Help Line and Youth Line</t>
  </si>
  <si>
    <t>Gambler’s Help line is a 24-hour, seven days a week telephone information, referral and support service for people experiencing gambling harm, including from someone else’s gambling. This incorporates the Gambler’s Help Youthline which provides an additional point of contact for young people</t>
  </si>
  <si>
    <t>Gambling Help Online is a national service providing a range of web-based self-help information, referral and support materials as well as direct access to online clinical interventions. This includes 24-hour live online counselling and email-based counselling and support</t>
  </si>
  <si>
    <t>Gambling Help Online - Victorian contribution to national service</t>
  </si>
  <si>
    <t>The Alfred Mental Health and Gambling Harm Program is a statewide multidisciplinary service that provides support to front-line problem gambling services in their work with clients that are experiencing mental health as well as gambling difficulties</t>
  </si>
  <si>
    <t>Gambling Minds Program</t>
  </si>
  <si>
    <t>Grants for Gambling Research Program: Early Career Researcher Round</t>
  </si>
  <si>
    <t>Funds research on gambling topics with the aim of building capacity in the gambling research sector</t>
  </si>
  <si>
    <t>Annual round funding: Gambling Research Program is the primary way in which the Foundation funds research on key gambling topics, which are identified via a consultative process</t>
  </si>
  <si>
    <t>Promoting innovative ways to prevent gambling harm looking at at-risk populations and place-based initiatives</t>
  </si>
  <si>
    <t>Prevention Partnership Grants Program</t>
  </si>
  <si>
    <t>Other Expenditure</t>
  </si>
  <si>
    <t>Community Advancement Fund (CAF)</t>
  </si>
  <si>
    <t>Funding support for the Aiia Maasarwe Scholarship</t>
  </si>
  <si>
    <t>Victorian Government contribution to fund the Aiia Maasarwe Scholarship to be administered by LaTrobe University via funding provided to the Department of Education and Training</t>
  </si>
  <si>
    <t>City of Melbourne</t>
  </si>
  <si>
    <t>Funding contribution for the Sebastopol Men's Shed</t>
  </si>
  <si>
    <t>Victorian Government contribution for the Sebastopol Men's Shed to fund the installation of a new air conditioning unit at their new facility</t>
  </si>
  <si>
    <t>Sebastopol Men's Shed</t>
  </si>
  <si>
    <t>Victorian Government contribution to Steps of Hope</t>
  </si>
  <si>
    <t>Victorian Government 2020 contribution to the Beirut Blast campaign</t>
  </si>
  <si>
    <t>Steps of Hope</t>
  </si>
  <si>
    <t>Beirut, Lebanon</t>
  </si>
  <si>
    <t>Victorian Government contribution to the Give Where You Live Foundation</t>
  </si>
  <si>
    <t>Victorian Government contribution to support a Jobs and Food Recovery initiative through the Give Where You Live Foundation</t>
  </si>
  <si>
    <t>Give Where You Live Foundation</t>
  </si>
  <si>
    <t>Shire of Corio</t>
  </si>
  <si>
    <t>Funding for 2019 Premier's Cup Charity Golf Tournament</t>
  </si>
  <si>
    <t>Residual payment for funding contribution for the 2019 Premier's Cup Charity Golf Tournament to raise funds for the Royal Women's Charity</t>
  </si>
  <si>
    <t>Premier's Cup Charity Golf Tournament</t>
  </si>
  <si>
    <t>Funding support for the Rabbinical Council of Victoria</t>
  </si>
  <si>
    <t>Funding to build organisational capacity and cover increased 2020-21 operating costs for the Rabbinical Council of Victoria</t>
  </si>
  <si>
    <t>Rabbinical Council of Victoria</t>
  </si>
  <si>
    <t>Department of Education and Training (Aiia Maasarwe Scholarship)</t>
  </si>
  <si>
    <t>Funding for the Chabad of Melbourne</t>
  </si>
  <si>
    <t>Victorian Government contribution to support the delivery of the "Chanuka in the City 2020" on 15 December 2020 an important festivity in the Jewish faith</t>
  </si>
  <si>
    <t>Chabad of Melbourne</t>
  </si>
  <si>
    <t>Funding for Zionism Victoria</t>
  </si>
  <si>
    <t>Funding for Zionism Victoria for 2020-21 to support Yom Ha'atzmaut Israel Independence Day evening functions</t>
  </si>
  <si>
    <t>Zionism Australia</t>
  </si>
  <si>
    <t>Funding for "The Big Give Christmas Lunch 2020"</t>
  </si>
  <si>
    <t>Victorian Government contribution for the 2020 "The Big Give Christmas Lunch".  Support of the Christmas lunch and festivities for Victoria's homeless community</t>
  </si>
  <si>
    <t>St Mary's House of Welcome</t>
  </si>
  <si>
    <t>Victorian Government contribution to the Coburg Giants Basketball Association</t>
  </si>
  <si>
    <t>Victorian Government 2020 contribution to complete change room and toilet facility upgrades at Coburg Basketball Stadium</t>
  </si>
  <si>
    <t>Coburg Giants Basketball Association</t>
  </si>
  <si>
    <t>City of Moreland</t>
  </si>
  <si>
    <t>Grant funding to The Royal Humane Society of Australasia Inc.</t>
  </si>
  <si>
    <t>Grant contribution to RHSofA to support its work in 2020-21</t>
  </si>
  <si>
    <t>The Royal Humane Society of Australasia Inc.</t>
  </si>
  <si>
    <t>Public Records Office Victorian Grants and Awards Program</t>
  </si>
  <si>
    <t>Local History Grant Program (LHGP)</t>
  </si>
  <si>
    <t>Purchase and installation of display units for the Whitehorse Historical Society</t>
  </si>
  <si>
    <t>Whitehorse Historical Society Inc</t>
  </si>
  <si>
    <t>Whitehorse City Council</t>
  </si>
  <si>
    <t>Displays of Agricultural industries and rural life.</t>
  </si>
  <si>
    <t>Bellarine Historical Society Inc</t>
  </si>
  <si>
    <t>Alphington bowls club - the first hundred years</t>
  </si>
  <si>
    <t>Alphington Bowls Club</t>
  </si>
  <si>
    <t>Yarra City Council</t>
  </si>
  <si>
    <t>Our Land, Your Law: Case Studies of Aboriginal Incarceration at Old Melbourne Gaol</t>
  </si>
  <si>
    <t>National Trust of Australia (Victoria)</t>
  </si>
  <si>
    <t>Cataloguing Deaf Children Australia History Collection - 1862 - Present Day</t>
  </si>
  <si>
    <t>Deaf Children Australia</t>
  </si>
  <si>
    <t>Implementation of a Digitising Project for cataloguing records of Museum Objects</t>
  </si>
  <si>
    <t>Stawell Historical Society Incorporated</t>
  </si>
  <si>
    <t>Northern Grampians Shire Council</t>
  </si>
  <si>
    <t>E- publication with text and over 800 photographs of significant heritage sites</t>
  </si>
  <si>
    <t>Korong Historical Society</t>
  </si>
  <si>
    <t>Loddon Shire Council</t>
  </si>
  <si>
    <t>Celebrating Victoria's Rural Heritage - The Frank Johnson Photography Collection</t>
  </si>
  <si>
    <t>The Royal Agricultural Society of Victoria Ltd (RASV)</t>
  </si>
  <si>
    <t>Culture Chats - Gathering Stories</t>
  </si>
  <si>
    <t>Yarra Ranges Regional Museum</t>
  </si>
  <si>
    <t>Yarra Ranges Shire Council</t>
  </si>
  <si>
    <t>Equipment Purchase</t>
  </si>
  <si>
    <t>Leongatha and District Historical Society Inc</t>
  </si>
  <si>
    <t>Conservation and Storage of Textile Event Pennants</t>
  </si>
  <si>
    <t>Scout Heritage Victoria</t>
  </si>
  <si>
    <t>History Monash Inc: new archival storage shelves and archival preservation materials</t>
  </si>
  <si>
    <t>History Monash Inc</t>
  </si>
  <si>
    <t>100 years of Soldier Settlement</t>
  </si>
  <si>
    <t>Mildura Rural City Council</t>
  </si>
  <si>
    <t>St Arnaud Mining History Discovery Trail</t>
  </si>
  <si>
    <t>St Arnaud and District Historical Society Inc.</t>
  </si>
  <si>
    <t>Display of, and signage for, tools and farming items currently in storage</t>
  </si>
  <si>
    <t>Numurkah and District Historical Society Inc</t>
  </si>
  <si>
    <t>Moira Shire Council</t>
  </si>
  <si>
    <t>WRA's 40 Years of Waterway Protection</t>
  </si>
  <si>
    <t>Werribee River Association Inc</t>
  </si>
  <si>
    <t>Cottage by the Sea Archive Management System and storage equipment</t>
  </si>
  <si>
    <t>Cottage by the Sea</t>
  </si>
  <si>
    <t>Ball Gown Preservation</t>
  </si>
  <si>
    <t>Woods' Farming and Heritage Museum</t>
  </si>
  <si>
    <t>Yarriambiack Shire Council</t>
  </si>
  <si>
    <t>Becoming Digital</t>
  </si>
  <si>
    <t>Winchelsea and District Historical Society</t>
  </si>
  <si>
    <t>Digitizing Torquay's Civic History</t>
  </si>
  <si>
    <t>Torquay Museum Without Walls Inc</t>
  </si>
  <si>
    <t>Muslims of Victoria: Our stories of belonging, community and home making</t>
  </si>
  <si>
    <t>North Cyprus Turkish Community of Victoria</t>
  </si>
  <si>
    <t>Oral Histories of Phillip Island</t>
  </si>
  <si>
    <t>Phillip Island Historical Society</t>
  </si>
  <si>
    <t>Sing, Dream, Belong, A History of the Bendigo Youth Choir</t>
  </si>
  <si>
    <t>Bendigo Youth Choir Inc</t>
  </si>
  <si>
    <t>Preserving the history of St Brigid's Crossley. Stage 1.</t>
  </si>
  <si>
    <t>Friends of St. Brigid's Association</t>
  </si>
  <si>
    <t>Digitisation and Cataloguing of MSK's Photographic Collection</t>
  </si>
  <si>
    <t>Musculoskeletal Australia</t>
  </si>
  <si>
    <t>Strathbogie Heritage Trail</t>
  </si>
  <si>
    <t>Strathbogie Tableland History Group</t>
  </si>
  <si>
    <t>A Goldmine of History-a pictorial history of the Australasian No 2 mine</t>
  </si>
  <si>
    <t>Business and Tourism Creswick Inc</t>
  </si>
  <si>
    <t>Melbourne's First Mosque- Albanian Mosque Celebrating 50 Years</t>
  </si>
  <si>
    <t>The Albanian Australian Islamic Society</t>
  </si>
  <si>
    <t>Eighty years of the Victorian Cancer Registry, 1940-2020</t>
  </si>
  <si>
    <t>The Cancer Council Victoria</t>
  </si>
  <si>
    <t>Digitise Ferntree Gully News 1940-1947</t>
  </si>
  <si>
    <t>Dandenong Ranges Historical Council Inc</t>
  </si>
  <si>
    <t>Westgate Concert Band Digital Archive</t>
  </si>
  <si>
    <t>Westgate Concert Band</t>
  </si>
  <si>
    <t>Maribyrnong City Council</t>
  </si>
  <si>
    <t>Preserving East Gippsland</t>
  </si>
  <si>
    <t>East Gippsland Family History Group Inc (EGFHG)</t>
  </si>
  <si>
    <t>East Gippsland Shire Council</t>
  </si>
  <si>
    <t>Making Chinese-Australian travel records publicly available: An online database</t>
  </si>
  <si>
    <t>Chinese Australian Family Historians of Victoria Inc.</t>
  </si>
  <si>
    <t>Precious Objects: Shared memories of our collective past.</t>
  </si>
  <si>
    <t>Willaura Modern Inc</t>
  </si>
  <si>
    <t>Messinia To Victoria Oral History</t>
  </si>
  <si>
    <t>Pammessinian Brotherhood Papaflessas Ltd</t>
  </si>
  <si>
    <t>Pioneer Women of Ballarat Project</t>
  </si>
  <si>
    <t>The Sovereign Hill Museums Association</t>
  </si>
  <si>
    <t>Ballarat City Council</t>
  </si>
  <si>
    <t>CHILTERN COURTHOUSE HISTORY PANELS PROJECT: presenting stories of the courthouse</t>
  </si>
  <si>
    <t>Chiltern Court House Committee of Management</t>
  </si>
  <si>
    <t>Indigo Shire Council</t>
  </si>
  <si>
    <t>Significance Assessment Report and Perspectives Plan</t>
  </si>
  <si>
    <t>Geelong Regional Library Corporation</t>
  </si>
  <si>
    <t>Morwell Cricket Club Public Display Records</t>
  </si>
  <si>
    <t>Morwell Cricket Club Inc</t>
  </si>
  <si>
    <t>Mayday Hills and Beechworth Cemetery Virtual Tour</t>
  </si>
  <si>
    <t>Charles Sturt University</t>
  </si>
  <si>
    <t>Wimmera Mallee Pioneer Museum-Significance Assessment</t>
  </si>
  <si>
    <t>Wimmera Mallee Pioneer Museum</t>
  </si>
  <si>
    <t>Hindmarsh Shire Council</t>
  </si>
  <si>
    <t>Darebin Heritage Assessment Study</t>
  </si>
  <si>
    <t>Darebin Libraries</t>
  </si>
  <si>
    <t>Oral History of Tetoora Road Area</t>
  </si>
  <si>
    <t>Tetoora Road Community Centre Committee of Management</t>
  </si>
  <si>
    <t>Baw Baw Shire Council</t>
  </si>
  <si>
    <t>Krowathunkooloong Keeping Place: lockable display cabinets and archive quality prints</t>
  </si>
  <si>
    <t>Krowathunkooloong Keeping Place within GEGAC Gippsland and East Gippsland Aboriginal Co-Operative Ltd.</t>
  </si>
  <si>
    <t>Landcare Voices - an Oral History Phase II</t>
  </si>
  <si>
    <t>Landcare Victoria Inc.</t>
  </si>
  <si>
    <t>Geelong Care Leavers talk back to historical records of the Children's Welfare Dept.</t>
  </si>
  <si>
    <t>Care Leavers Australasia Network Inc</t>
  </si>
  <si>
    <t>Corangamite Shire Council</t>
  </si>
  <si>
    <t>Merino Township Historic Signage</t>
  </si>
  <si>
    <t>Merino Progress Association Inc</t>
  </si>
  <si>
    <t>Auchmore museum collection archiving</t>
  </si>
  <si>
    <t>Nullawil Historical Society Inc</t>
  </si>
  <si>
    <t>Park Watch: 70 years of protecting Victoria's National Parks and reserves 1952-2022</t>
  </si>
  <si>
    <t>Victorian National Parks Association Inc.</t>
  </si>
  <si>
    <t>Kooloonong-Natya-Boundary Bend Centenary of Soldier Settlement 1920-2020</t>
  </si>
  <si>
    <t>Kooloonong Natya Landcare Group</t>
  </si>
  <si>
    <t>Swan Hill Rural City Council</t>
  </si>
  <si>
    <t>Eureka in Melbourne Walking App</t>
  </si>
  <si>
    <t>Eureka Australia Descendants and Supporters</t>
  </si>
  <si>
    <t>Beechworth Public Cemetery Website and Branding Project</t>
  </si>
  <si>
    <t>Beechworth Cemetery Trust</t>
  </si>
  <si>
    <t>Digital preservation of oral and video histories</t>
  </si>
  <si>
    <t>Buninyong and District Historical Society</t>
  </si>
  <si>
    <t>Victorian Community History Awards (VCHA)</t>
  </si>
  <si>
    <t xml:space="preserve">Judges Prize $500Visions of Victoria - The Magic of Kodachrome Film 1950-1975  </t>
  </si>
  <si>
    <t xml:space="preserve">Nick Anchen </t>
  </si>
  <si>
    <t>Knox City Council</t>
  </si>
  <si>
    <t xml:space="preserve">Oral History Award 2nd winner $750Out of the Madhouse: From Asylums to Caring Communities  </t>
  </si>
  <si>
    <t>Margaret Leggatt</t>
  </si>
  <si>
    <t>City of Boroondara</t>
  </si>
  <si>
    <t xml:space="preserve">Oral History Award 1st winner $750Out of the Madhouse: From Asylums to Caring Communities  </t>
  </si>
  <si>
    <t>Sandy Jeffs</t>
  </si>
  <si>
    <t xml:space="preserve">Historical Interpretation Award $1500  </t>
  </si>
  <si>
    <t xml:space="preserve">Digital Storytelling 1st winner $1500La Mama: The Biggest Little Theatre in Australia  </t>
  </si>
  <si>
    <t>Digital Heritage Australia</t>
  </si>
  <si>
    <t>Moreland City Council</t>
  </si>
  <si>
    <t xml:space="preserve">Community Diversity $1500The Boite: history through music, song and story   </t>
  </si>
  <si>
    <t>Jennifer Rose</t>
  </si>
  <si>
    <t xml:space="preserve">Small Publication Award $1500 - Gariwerd: An Environmental History of the Grampians  </t>
  </si>
  <si>
    <t>Benjamin Wilkie</t>
  </si>
  <si>
    <t>City of Monash</t>
  </si>
  <si>
    <t xml:space="preserve">History Publication Award $2000Maldon: A New History 1853-1928  </t>
  </si>
  <si>
    <t>Brian Rhule</t>
  </si>
  <si>
    <t>City of Greater Bendigo</t>
  </si>
  <si>
    <t xml:space="preserve">Collaborative Award $2000In the Name of Theatre: the history culture and voices of amateur theatre in Victoria  </t>
  </si>
  <si>
    <t>Cheryl Threadgold</t>
  </si>
  <si>
    <t xml:space="preserve">History Project Award $2000Blood, Toil, Tears and Sweat: Remembering the Pakenham District's WW2 Service Personnel, 1939-1945 -   </t>
  </si>
  <si>
    <t>Lee Patrick Ferry</t>
  </si>
  <si>
    <t>City of Casey</t>
  </si>
  <si>
    <t xml:space="preserve">Premier's Award $5000Printed on Stone: The Lithographs of Charles Troedel  </t>
  </si>
  <si>
    <t>Amanda Scardamaglia</t>
  </si>
  <si>
    <t xml:space="preserve">Digital Storytelling 2nd winner $1500Misadventure in Little Lon  </t>
  </si>
  <si>
    <t>Emma Ramsay and Andy Yong</t>
  </si>
  <si>
    <t>Mornington Peninsula Shire</t>
  </si>
  <si>
    <t xml:space="preserve">2020 Victorian Community History Award Winner </t>
  </si>
  <si>
    <t>Ruby Ekkel</t>
  </si>
  <si>
    <t xml:space="preserve">Photography for Victorian Community History Awards  </t>
  </si>
  <si>
    <t>Printing costs for VCHA</t>
  </si>
  <si>
    <t>Printing costs for LHGP</t>
  </si>
  <si>
    <t>Editing video announcement of VCHA</t>
  </si>
  <si>
    <t xml:space="preserve">Fee for Judging and coordinating entries of the VCHA  </t>
  </si>
  <si>
    <t>Fee for Judging and coordinating entries of the LHGP</t>
  </si>
  <si>
    <t>Awards Trophies</t>
  </si>
  <si>
    <t>Administration Support</t>
  </si>
  <si>
    <t>Grant Administration System Licence and Support</t>
  </si>
  <si>
    <t>Attachment 4 - CSF Combined Projects</t>
  </si>
  <si>
    <t>Wonthaggi Boxing Club</t>
  </si>
  <si>
    <t>This project is to replace the leaking roof at the Club.</t>
  </si>
  <si>
    <t>Wonthaggi </t>
  </si>
  <si>
    <t>Pakenham</t>
  </si>
  <si>
    <t>Benalla</t>
  </si>
  <si>
    <t>Noble Park</t>
  </si>
  <si>
    <t>Hurstbridge</t>
  </si>
  <si>
    <t>Wallan</t>
  </si>
  <si>
    <t>Seaford</t>
  </si>
  <si>
    <t>Huntly</t>
  </si>
  <si>
    <t>Gisborne</t>
  </si>
  <si>
    <t>Maryborough</t>
  </si>
  <si>
    <t>Epping</t>
  </si>
  <si>
    <t>Broadford</t>
  </si>
  <si>
    <t>Dandenong</t>
  </si>
  <si>
    <t>Bentleigh</t>
  </si>
  <si>
    <t>Birchip</t>
  </si>
  <si>
    <t>Werribee</t>
  </si>
  <si>
    <t>Colac</t>
  </si>
  <si>
    <t>Oakleigh</t>
  </si>
  <si>
    <t>Oakleigh South</t>
  </si>
  <si>
    <t xml:space="preserve">Portland </t>
  </si>
  <si>
    <t>Macarthur</t>
  </si>
  <si>
    <t>Ascot Vale</t>
  </si>
  <si>
    <t>Murrumbeena</t>
  </si>
  <si>
    <t>Grant for Gambling Research Program</t>
  </si>
  <si>
    <t xml:space="preserve">Dr Aino Suomi, Australian Catholic University </t>
  </si>
  <si>
    <t>Prof Matthew Rockloff, Central Queensland University</t>
  </si>
  <si>
    <t>Dr Olivia Metcalf, The University of Melbourne - Phoenix Centre)</t>
  </si>
  <si>
    <t>Dr Sean Cowlishaw, The University of Melbourne - Phoenix Centre)</t>
  </si>
  <si>
    <t>Prof Nerilee Hing, Central Queensland University</t>
  </si>
  <si>
    <t>Prof Lisa Farrell, RMIT</t>
  </si>
  <si>
    <t>Sarah Hare, Schottler Consulting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</si>
</sst>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7"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8"/>
      <color theme="1"/>
      <name val="Calibri"/>
      <family val="2"/>
      <scheme val="minor"/>
    </font>
    <font>
      <b/>
      <u/>
      <sz val="18"/>
      <color theme="1"/>
      <name val="Calibri"/>
      <family val="2"/>
      <scheme val="minor"/>
    </font>
    <font>
      <b/>
      <sz val="11"/>
      <name val="Calibri"/>
      <family val="2"/>
      <scheme val="minor"/>
    </font>
  </fonts>
  <fills count="4">
    <fill>
      <patternFill patternType="none"/>
    </fill>
    <fill>
      <patternFill patternType="gray125"/>
    </fill>
    <fill>
      <patternFill patternType="solid">
        <fgColor theme="2"/>
        <bgColor indexed="64"/>
      </patternFill>
    </fill>
    <fill>
      <patternFill patternType="solid">
        <fgColor theme="2" tint="-0.499984740745262"/>
        <bgColor indexed="64"/>
      </patternFill>
    </fill>
  </fills>
  <borders count="1">
    <border>
      <left/>
      <right/>
      <top/>
      <bottom/>
      <diagonal/>
    </border>
  </borders>
  <cellStyleXfs count="1">
    <xf numFmtId="0" fontId="0" fillId="0" borderId="0"/>
  </cellStyleXfs>
  <cellXfs count="31">
    <xf numFmtId="0" fontId="0" fillId="0" borderId="0" xfId="0"/>
    <xf numFmtId="0" fontId="2" fillId="0" borderId="0" xfId="0" applyFont="1"/>
    <xf numFmtId="0" fontId="2" fillId="2" borderId="0" xfId="0" applyFont="1" applyFill="1"/>
    <xf numFmtId="0" fontId="2" fillId="2" borderId="0" xfId="0" applyFont="1" applyFill="1" applyAlignment="1">
      <alignment wrapText="1"/>
    </xf>
    <xf numFmtId="0" fontId="2" fillId="0" borderId="0" xfId="0" applyFont="1" applyFill="1"/>
    <xf numFmtId="0" fontId="3" fillId="0" borderId="0" xfId="0" applyFont="1"/>
    <xf numFmtId="0" fontId="0" fillId="0" borderId="0" xfId="0" applyAlignment="1">
      <alignment vertical="top" wrapText="1"/>
    </xf>
    <xf numFmtId="0" fontId="0" fillId="0" borderId="0" xfId="0" applyAlignment="1">
      <alignment horizontal="left" vertical="top" wrapText="1"/>
    </xf>
    <xf numFmtId="0" fontId="1" fillId="3" borderId="0" xfId="0" applyFont="1" applyFill="1"/>
    <xf numFmtId="0" fontId="0" fillId="0" borderId="0" xfId="0" applyAlignment="1">
      <alignment horizontal="left" vertical="top" wrapText="1"/>
    </xf>
    <xf numFmtId="0" fontId="0" fillId="2" borderId="0" xfId="0" applyFill="1" applyAlignment="1">
      <alignment vertical="top" wrapText="1"/>
    </xf>
    <xf numFmtId="0" fontId="2" fillId="0" borderId="0" xfId="0" applyFont="1" applyFill="1" applyAlignment="1">
      <alignment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41" fontId="3" fillId="0" borderId="0" xfId="0" applyNumberFormat="1" applyFont="1" applyAlignment="1">
      <alignment horizontal="left" vertical="top" wrapText="1"/>
    </xf>
    <xf numFmtId="41" fontId="3" fillId="0" borderId="0" xfId="0" applyNumberFormat="1" applyFont="1" applyFill="1" applyAlignment="1">
      <alignment horizontal="left" vertical="top" wrapText="1"/>
    </xf>
    <xf numFmtId="0" fontId="0" fillId="2" borderId="0" xfId="0" applyFill="1"/>
    <xf numFmtId="0" fontId="3" fillId="0" borderId="0" xfId="0" applyFont="1" applyAlignment="1">
      <alignment horizontal="left" vertical="top" wrapText="1"/>
    </xf>
    <xf numFmtId="41" fontId="0" fillId="0" borderId="0" xfId="0" applyNumberFormat="1" applyAlignment="1">
      <alignment horizontal="left" vertical="top" wrapText="1"/>
    </xf>
    <xf numFmtId="0" fontId="4" fillId="0" borderId="0" xfId="0" applyFont="1" applyAlignment="1">
      <alignment vertical="top"/>
    </xf>
    <xf numFmtId="41" fontId="0" fillId="0" borderId="0" xfId="0" applyNumberFormat="1" applyAlignment="1">
      <alignment horizontal="left" vertical="top"/>
    </xf>
    <xf numFmtId="41" fontId="1" fillId="3" borderId="0" xfId="0" applyNumberFormat="1" applyFont="1" applyFill="1" applyAlignment="1">
      <alignment horizontal="left" vertical="top"/>
    </xf>
    <xf numFmtId="41" fontId="2" fillId="2" borderId="0" xfId="0" applyNumberFormat="1" applyFont="1" applyFill="1" applyAlignment="1">
      <alignment horizontal="left" vertical="top"/>
    </xf>
    <xf numFmtId="41" fontId="2" fillId="0" borderId="0" xfId="0" applyNumberFormat="1" applyFont="1" applyFill="1" applyAlignment="1">
      <alignment horizontal="left" vertical="top"/>
    </xf>
    <xf numFmtId="41" fontId="6" fillId="2" borderId="0" xfId="0" applyNumberFormat="1" applyFont="1" applyFill="1" applyAlignment="1">
      <alignment horizontal="left" vertical="top"/>
    </xf>
    <xf numFmtId="0" fontId="5" fillId="0" borderId="0" xfId="0" applyFont="1" applyAlignment="1">
      <alignment horizontal="left" vertical="top"/>
    </xf>
    <xf numFmtId="0" fontId="0" fillId="0" borderId="0" xfId="0" applyAlignment="1">
      <alignment horizontal="left" vertical="top" wrapText="1"/>
    </xf>
    <xf numFmtId="0" fontId="2" fillId="0" borderId="0" xfId="0" applyFont="1" applyAlignment="1">
      <alignment horizontal="left"/>
    </xf>
    <xf numFmtId="0" fontId="2" fillId="0" borderId="0" xfId="0" applyFont="1" applyFill="1" applyAlignment="1">
      <alignment horizontal="left"/>
    </xf>
    <xf numFmtId="41" fontId="3" fillId="0" borderId="0" xfId="0" applyNumberFormat="1" applyFont="1" applyAlignment="1">
      <alignment horizontal="left" vertical="top" wrapText="1"/>
    </xf>
    <xf numFmtId="0" fontId="3"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0A089-265B-4ADA-9867-9A75F7CF4669}">
  <dimension ref="A1:A10"/>
  <sheetViews>
    <sheetView workbookViewId="0">
      <selection activeCell="A22" sqref="A22"/>
    </sheetView>
  </sheetViews>
  <sheetFormatPr defaultRowHeight="14.4" x14ac:dyDescent="0.3"/>
  <cols>
    <col min="1" max="1" width="46.21875" bestFit="1" customWidth="1"/>
  </cols>
  <sheetData>
    <row r="1" spans="1:1" x14ac:dyDescent="0.3">
      <c r="A1" s="8" t="s">
        <v>8</v>
      </c>
    </row>
    <row r="2" spans="1:1" x14ac:dyDescent="0.3">
      <c r="A2" s="5" t="s">
        <v>16</v>
      </c>
    </row>
    <row r="3" spans="1:1" x14ac:dyDescent="0.3">
      <c r="A3" s="5" t="s">
        <v>17</v>
      </c>
    </row>
    <row r="4" spans="1:1" x14ac:dyDescent="0.3">
      <c r="A4" s="5" t="s">
        <v>20</v>
      </c>
    </row>
    <row r="5" spans="1:1" x14ac:dyDescent="0.3">
      <c r="A5" s="5" t="s">
        <v>19</v>
      </c>
    </row>
    <row r="6" spans="1:1" x14ac:dyDescent="0.3">
      <c r="A6" s="5" t="s">
        <v>9</v>
      </c>
    </row>
    <row r="7" spans="1:1" x14ac:dyDescent="0.3">
      <c r="A7" s="5" t="s">
        <v>15</v>
      </c>
    </row>
    <row r="8" spans="1:1" x14ac:dyDescent="0.3">
      <c r="A8" s="5" t="s">
        <v>18</v>
      </c>
    </row>
    <row r="9" spans="1:1" x14ac:dyDescent="0.3">
      <c r="A9" s="5" t="s">
        <v>14</v>
      </c>
    </row>
    <row r="10" spans="1:1" x14ac:dyDescent="0.3">
      <c r="A10" s="5" t="s">
        <v>21</v>
      </c>
    </row>
  </sheetData>
  <autoFilter ref="A1:A10" xr:uid="{54A0A089-265B-4ADA-9867-9A75F7CF4669}">
    <sortState xmlns:xlrd2="http://schemas.microsoft.com/office/spreadsheetml/2017/richdata2" ref="A2:A10">
      <sortCondition ref="A1:A10"/>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854EF-CB70-4A86-9AB4-537992056C20}">
  <dimension ref="A1:F253"/>
  <sheetViews>
    <sheetView tabSelected="1" zoomScaleNormal="100" workbookViewId="0">
      <selection sqref="A1:B1"/>
    </sheetView>
  </sheetViews>
  <sheetFormatPr defaultRowHeight="14.4" x14ac:dyDescent="0.3"/>
  <cols>
    <col min="1" max="1" width="25.77734375" customWidth="1"/>
    <col min="2" max="2" width="33.21875" customWidth="1"/>
    <col min="3" max="3" width="99.21875" customWidth="1"/>
    <col min="4" max="4" width="32.109375" customWidth="1"/>
    <col min="5" max="5" width="32.88671875" customWidth="1"/>
    <col min="6" max="6" width="15.109375" style="20" customWidth="1"/>
  </cols>
  <sheetData>
    <row r="1" spans="1:6" ht="23.4" x14ac:dyDescent="0.3">
      <c r="A1" s="25" t="s">
        <v>546</v>
      </c>
      <c r="B1" s="25"/>
      <c r="C1" s="19"/>
    </row>
    <row r="3" spans="1:6" x14ac:dyDescent="0.3">
      <c r="A3" s="27" t="s">
        <v>23</v>
      </c>
      <c r="B3" s="27"/>
    </row>
    <row r="4" spans="1:6" x14ac:dyDescent="0.3">
      <c r="A4" s="8" t="s">
        <v>39</v>
      </c>
      <c r="B4" s="8" t="s">
        <v>0</v>
      </c>
      <c r="C4" s="8" t="s">
        <v>1</v>
      </c>
      <c r="D4" s="8" t="s">
        <v>31</v>
      </c>
      <c r="E4" s="8" t="s">
        <v>2</v>
      </c>
      <c r="F4" s="21" t="s">
        <v>7</v>
      </c>
    </row>
    <row r="5" spans="1:6" ht="28.8" x14ac:dyDescent="0.3">
      <c r="A5" s="26" t="s">
        <v>29</v>
      </c>
      <c r="B5" s="6" t="s">
        <v>32</v>
      </c>
      <c r="C5" s="6" t="s">
        <v>33</v>
      </c>
      <c r="D5" s="6" t="s">
        <v>34</v>
      </c>
      <c r="E5" s="6" t="s">
        <v>10</v>
      </c>
      <c r="F5" s="20">
        <v>1687</v>
      </c>
    </row>
    <row r="6" spans="1:6" ht="57" customHeight="1" x14ac:dyDescent="0.3">
      <c r="A6" s="26"/>
      <c r="B6" s="6" t="s">
        <v>35</v>
      </c>
      <c r="C6" s="6" t="s">
        <v>36</v>
      </c>
      <c r="D6" s="6" t="s">
        <v>37</v>
      </c>
      <c r="E6" s="6" t="s">
        <v>38</v>
      </c>
      <c r="F6" s="20">
        <v>11508</v>
      </c>
    </row>
    <row r="7" spans="1:6" ht="15.75" customHeight="1" x14ac:dyDescent="0.3">
      <c r="A7" s="2"/>
      <c r="B7" s="10"/>
      <c r="C7" s="10"/>
      <c r="D7" s="10"/>
      <c r="E7" s="10"/>
      <c r="F7" s="22">
        <f>SUM(F5:F6)</f>
        <v>13195</v>
      </c>
    </row>
    <row r="8" spans="1:6" ht="43.2" x14ac:dyDescent="0.3">
      <c r="A8" s="26" t="s">
        <v>28</v>
      </c>
      <c r="B8" s="6" t="s">
        <v>40</v>
      </c>
      <c r="C8" s="6" t="s">
        <v>41</v>
      </c>
      <c r="D8" s="6" t="s">
        <v>42</v>
      </c>
      <c r="E8" s="6" t="s">
        <v>42</v>
      </c>
      <c r="F8" s="20">
        <v>9935</v>
      </c>
    </row>
    <row r="9" spans="1:6" ht="28.8" x14ac:dyDescent="0.3">
      <c r="A9" s="26"/>
      <c r="B9" s="6" t="s">
        <v>43</v>
      </c>
      <c r="C9" s="6" t="s">
        <v>44</v>
      </c>
      <c r="D9" s="6" t="s">
        <v>45</v>
      </c>
      <c r="E9" s="6" t="s">
        <v>45</v>
      </c>
      <c r="F9" s="20">
        <v>10000</v>
      </c>
    </row>
    <row r="10" spans="1:6" ht="28.8" x14ac:dyDescent="0.3">
      <c r="A10" s="26"/>
      <c r="B10" s="6" t="s">
        <v>46</v>
      </c>
      <c r="C10" s="6" t="s">
        <v>47</v>
      </c>
      <c r="D10" s="6" t="s">
        <v>46</v>
      </c>
      <c r="E10" s="6" t="s">
        <v>48</v>
      </c>
      <c r="F10" s="20">
        <v>20962</v>
      </c>
    </row>
    <row r="11" spans="1:6" ht="43.2" x14ac:dyDescent="0.3">
      <c r="A11" s="26"/>
      <c r="B11" s="6" t="s">
        <v>49</v>
      </c>
      <c r="C11" s="6" t="s">
        <v>50</v>
      </c>
      <c r="D11" s="6" t="s">
        <v>51</v>
      </c>
      <c r="E11" s="6" t="s">
        <v>52</v>
      </c>
      <c r="F11" s="20">
        <v>30000</v>
      </c>
    </row>
    <row r="12" spans="1:6" ht="43.2" x14ac:dyDescent="0.3">
      <c r="A12" s="26"/>
      <c r="B12" s="6" t="s">
        <v>53</v>
      </c>
      <c r="C12" s="6" t="s">
        <v>54</v>
      </c>
      <c r="D12" s="6" t="s">
        <v>53</v>
      </c>
      <c r="E12" s="6" t="s">
        <v>55</v>
      </c>
      <c r="F12" s="20">
        <v>40000</v>
      </c>
    </row>
    <row r="13" spans="1:6" s="1" customFormat="1" x14ac:dyDescent="0.3">
      <c r="A13" s="2"/>
      <c r="B13" s="2"/>
      <c r="C13" s="2"/>
      <c r="D13" s="2"/>
      <c r="E13" s="3"/>
      <c r="F13" s="22">
        <f>SUM(F8:F12)</f>
        <v>110897</v>
      </c>
    </row>
    <row r="14" spans="1:6" s="4" customFormat="1" x14ac:dyDescent="0.3">
      <c r="E14" s="11"/>
      <c r="F14" s="23"/>
    </row>
    <row r="15" spans="1:6" s="4" customFormat="1" x14ac:dyDescent="0.3">
      <c r="A15" s="28" t="s">
        <v>25</v>
      </c>
      <c r="B15" s="28"/>
      <c r="E15" s="11"/>
      <c r="F15" s="23"/>
    </row>
    <row r="16" spans="1:6" s="1" customFormat="1" x14ac:dyDescent="0.3">
      <c r="A16" s="8" t="s">
        <v>39</v>
      </c>
      <c r="B16" s="8" t="s">
        <v>0</v>
      </c>
      <c r="C16" s="8" t="s">
        <v>1</v>
      </c>
      <c r="D16" s="8" t="s">
        <v>31</v>
      </c>
      <c r="E16" s="8" t="s">
        <v>2</v>
      </c>
      <c r="F16" s="21" t="s">
        <v>7</v>
      </c>
    </row>
    <row r="17" spans="1:6" ht="28.8" x14ac:dyDescent="0.3">
      <c r="A17" s="30" t="s">
        <v>56</v>
      </c>
      <c r="B17" s="12" t="s">
        <v>57</v>
      </c>
      <c r="C17" s="12" t="s">
        <v>58</v>
      </c>
      <c r="D17" s="12" t="s">
        <v>59</v>
      </c>
      <c r="E17" s="12" t="s">
        <v>60</v>
      </c>
      <c r="F17" s="14">
        <v>22000</v>
      </c>
    </row>
    <row r="18" spans="1:6" ht="28.8" x14ac:dyDescent="0.3">
      <c r="A18" s="30"/>
      <c r="B18" s="12" t="s">
        <v>61</v>
      </c>
      <c r="C18" s="12" t="s">
        <v>62</v>
      </c>
      <c r="D18" s="12" t="s">
        <v>63</v>
      </c>
      <c r="E18" s="12" t="s">
        <v>26</v>
      </c>
      <c r="F18" s="14">
        <v>30000</v>
      </c>
    </row>
    <row r="19" spans="1:6" s="4" customFormat="1" ht="28.8" x14ac:dyDescent="0.3">
      <c r="A19" s="30"/>
      <c r="B19" s="13" t="s">
        <v>64</v>
      </c>
      <c r="C19" s="13" t="s">
        <v>65</v>
      </c>
      <c r="D19" s="13" t="s">
        <v>66</v>
      </c>
      <c r="E19" s="13" t="s">
        <v>67</v>
      </c>
      <c r="F19" s="15">
        <v>16139</v>
      </c>
    </row>
    <row r="20" spans="1:6" ht="28.8" x14ac:dyDescent="0.3">
      <c r="A20" s="30"/>
      <c r="B20" s="12" t="s">
        <v>68</v>
      </c>
      <c r="C20" s="12" t="s">
        <v>69</v>
      </c>
      <c r="D20" s="12" t="s">
        <v>70</v>
      </c>
      <c r="E20" s="12" t="s">
        <v>71</v>
      </c>
      <c r="F20" s="14">
        <v>6713</v>
      </c>
    </row>
    <row r="21" spans="1:6" ht="28.8" x14ac:dyDescent="0.3">
      <c r="A21" s="30"/>
      <c r="B21" s="12" t="s">
        <v>72</v>
      </c>
      <c r="C21" s="12" t="s">
        <v>73</v>
      </c>
      <c r="D21" s="12" t="s">
        <v>74</v>
      </c>
      <c r="E21" s="12" t="s">
        <v>75</v>
      </c>
      <c r="F21" s="14">
        <v>7800</v>
      </c>
    </row>
    <row r="22" spans="1:6" ht="28.8" x14ac:dyDescent="0.3">
      <c r="A22" s="30"/>
      <c r="B22" s="12" t="s">
        <v>76</v>
      </c>
      <c r="C22" s="12" t="s">
        <v>77</v>
      </c>
      <c r="D22" s="12" t="s">
        <v>78</v>
      </c>
      <c r="E22" s="12" t="s">
        <v>79</v>
      </c>
      <c r="F22" s="14">
        <v>5200</v>
      </c>
    </row>
    <row r="23" spans="1:6" x14ac:dyDescent="0.3">
      <c r="A23" s="30"/>
      <c r="B23" s="7" t="s">
        <v>80</v>
      </c>
      <c r="C23" s="7" t="s">
        <v>81</v>
      </c>
      <c r="D23" s="7" t="s">
        <v>82</v>
      </c>
      <c r="E23" s="7" t="s">
        <v>60</v>
      </c>
      <c r="F23" s="14">
        <v>18079</v>
      </c>
    </row>
    <row r="24" spans="1:6" ht="28.8" x14ac:dyDescent="0.3">
      <c r="A24" s="30"/>
      <c r="B24" s="7" t="s">
        <v>83</v>
      </c>
      <c r="C24" s="7" t="s">
        <v>84</v>
      </c>
      <c r="D24" s="7" t="s">
        <v>85</v>
      </c>
      <c r="E24" s="7" t="s">
        <v>86</v>
      </c>
      <c r="F24" s="14">
        <v>5020</v>
      </c>
    </row>
    <row r="25" spans="1:6" ht="43.2" x14ac:dyDescent="0.3">
      <c r="A25" s="30"/>
      <c r="B25" s="7" t="s">
        <v>87</v>
      </c>
      <c r="C25" s="7" t="s">
        <v>88</v>
      </c>
      <c r="D25" s="7" t="s">
        <v>89</v>
      </c>
      <c r="E25" s="7" t="s">
        <v>90</v>
      </c>
      <c r="F25" s="14">
        <v>5436</v>
      </c>
    </row>
    <row r="26" spans="1:6" ht="43.2" x14ac:dyDescent="0.3">
      <c r="A26" s="30"/>
      <c r="B26" s="7" t="s">
        <v>91</v>
      </c>
      <c r="C26" s="7" t="s">
        <v>92</v>
      </c>
      <c r="D26" s="7" t="s">
        <v>93</v>
      </c>
      <c r="E26" s="7" t="s">
        <v>94</v>
      </c>
      <c r="F26" s="14">
        <v>10000</v>
      </c>
    </row>
    <row r="27" spans="1:6" ht="28.8" x14ac:dyDescent="0.3">
      <c r="A27" s="30"/>
      <c r="B27" s="7" t="s">
        <v>95</v>
      </c>
      <c r="C27" s="7" t="s">
        <v>96</v>
      </c>
      <c r="D27" s="7" t="s">
        <v>97</v>
      </c>
      <c r="E27" s="7" t="s">
        <v>98</v>
      </c>
      <c r="F27" s="14">
        <v>3865</v>
      </c>
    </row>
    <row r="28" spans="1:6" ht="28.8" x14ac:dyDescent="0.3">
      <c r="A28" s="30"/>
      <c r="B28" s="7" t="s">
        <v>99</v>
      </c>
      <c r="C28" s="7" t="s">
        <v>100</v>
      </c>
      <c r="D28" s="7" t="s">
        <v>101</v>
      </c>
      <c r="E28" s="7" t="s">
        <v>4</v>
      </c>
      <c r="F28" s="14">
        <v>2500</v>
      </c>
    </row>
    <row r="29" spans="1:6" ht="28.8" x14ac:dyDescent="0.3">
      <c r="A29" s="30"/>
      <c r="B29" s="7" t="s">
        <v>102</v>
      </c>
      <c r="C29" s="7" t="s">
        <v>103</v>
      </c>
      <c r="D29" s="7" t="s">
        <v>104</v>
      </c>
      <c r="E29" s="7" t="s">
        <v>79</v>
      </c>
      <c r="F29" s="14">
        <v>2402</v>
      </c>
    </row>
    <row r="30" spans="1:6" ht="28.8" x14ac:dyDescent="0.3">
      <c r="A30" s="30"/>
      <c r="B30" s="7" t="s">
        <v>105</v>
      </c>
      <c r="C30" s="7" t="s">
        <v>106</v>
      </c>
      <c r="D30" s="7" t="s">
        <v>107</v>
      </c>
      <c r="E30" s="7" t="s">
        <v>108</v>
      </c>
      <c r="F30" s="14">
        <v>1815</v>
      </c>
    </row>
    <row r="31" spans="1:6" ht="43.2" x14ac:dyDescent="0.3">
      <c r="A31" s="30"/>
      <c r="B31" s="7" t="s">
        <v>109</v>
      </c>
      <c r="C31" s="7" t="s">
        <v>110</v>
      </c>
      <c r="D31" s="7" t="s">
        <v>111</v>
      </c>
      <c r="E31" s="7" t="s">
        <v>5</v>
      </c>
      <c r="F31" s="14">
        <v>15000</v>
      </c>
    </row>
    <row r="32" spans="1:6" ht="28.8" x14ac:dyDescent="0.3">
      <c r="A32" s="30"/>
      <c r="B32" s="7" t="s">
        <v>112</v>
      </c>
      <c r="C32" s="7" t="s">
        <v>113</v>
      </c>
      <c r="D32" s="7" t="s">
        <v>114</v>
      </c>
      <c r="E32" s="7" t="s">
        <v>79</v>
      </c>
      <c r="F32" s="14">
        <v>2000</v>
      </c>
    </row>
    <row r="33" spans="1:6" ht="28.8" x14ac:dyDescent="0.3">
      <c r="A33" s="30"/>
      <c r="B33" s="7" t="s">
        <v>115</v>
      </c>
      <c r="C33" s="7" t="s">
        <v>116</v>
      </c>
      <c r="D33" s="7" t="s">
        <v>117</v>
      </c>
      <c r="E33" s="7" t="s">
        <v>118</v>
      </c>
      <c r="F33" s="14">
        <v>3493</v>
      </c>
    </row>
    <row r="34" spans="1:6" ht="28.8" x14ac:dyDescent="0.3">
      <c r="A34" s="30"/>
      <c r="B34" s="7" t="s">
        <v>119</v>
      </c>
      <c r="C34" s="7" t="s">
        <v>120</v>
      </c>
      <c r="D34" s="7" t="s">
        <v>121</v>
      </c>
      <c r="E34" s="7" t="s">
        <v>122</v>
      </c>
      <c r="F34" s="14">
        <v>13950</v>
      </c>
    </row>
    <row r="35" spans="1:6" ht="28.8" x14ac:dyDescent="0.3">
      <c r="A35" s="30"/>
      <c r="B35" s="7" t="s">
        <v>123</v>
      </c>
      <c r="C35" s="7" t="s">
        <v>124</v>
      </c>
      <c r="D35" s="7" t="s">
        <v>125</v>
      </c>
      <c r="E35" s="7" t="s">
        <v>126</v>
      </c>
      <c r="F35" s="14">
        <v>3500</v>
      </c>
    </row>
    <row r="36" spans="1:6" ht="28.8" x14ac:dyDescent="0.3">
      <c r="A36" s="30"/>
      <c r="B36" s="7" t="s">
        <v>127</v>
      </c>
      <c r="C36" s="7" t="s">
        <v>128</v>
      </c>
      <c r="D36" s="7" t="s">
        <v>129</v>
      </c>
      <c r="E36" s="7" t="s">
        <v>130</v>
      </c>
      <c r="F36" s="14">
        <v>4500</v>
      </c>
    </row>
    <row r="37" spans="1:6" ht="28.8" x14ac:dyDescent="0.3">
      <c r="A37" s="30"/>
      <c r="B37" s="7" t="s">
        <v>131</v>
      </c>
      <c r="C37" s="7" t="s">
        <v>132</v>
      </c>
      <c r="D37" s="7" t="s">
        <v>133</v>
      </c>
      <c r="E37" s="7" t="s">
        <v>79</v>
      </c>
      <c r="F37" s="14">
        <v>4465</v>
      </c>
    </row>
    <row r="38" spans="1:6" ht="28.8" x14ac:dyDescent="0.3">
      <c r="A38" s="30"/>
      <c r="B38" s="7" t="s">
        <v>134</v>
      </c>
      <c r="C38" s="7" t="s">
        <v>135</v>
      </c>
      <c r="D38" s="7" t="s">
        <v>136</v>
      </c>
      <c r="E38" s="7" t="s">
        <v>122</v>
      </c>
      <c r="F38" s="14">
        <v>9000</v>
      </c>
    </row>
    <row r="39" spans="1:6" ht="28.8" x14ac:dyDescent="0.3">
      <c r="A39" s="30"/>
      <c r="B39" s="7" t="s">
        <v>137</v>
      </c>
      <c r="C39" s="7" t="s">
        <v>138</v>
      </c>
      <c r="D39" s="7" t="s">
        <v>139</v>
      </c>
      <c r="E39" s="7" t="s">
        <v>55</v>
      </c>
      <c r="F39" s="14">
        <v>2762</v>
      </c>
    </row>
    <row r="40" spans="1:6" ht="28.8" x14ac:dyDescent="0.3">
      <c r="A40" s="30"/>
      <c r="B40" s="7" t="s">
        <v>140</v>
      </c>
      <c r="C40" s="7" t="s">
        <v>141</v>
      </c>
      <c r="D40" s="7" t="s">
        <v>142</v>
      </c>
      <c r="E40" s="7" t="s">
        <v>143</v>
      </c>
      <c r="F40" s="14">
        <v>17000</v>
      </c>
    </row>
    <row r="41" spans="1:6" ht="43.2" x14ac:dyDescent="0.3">
      <c r="A41" s="30"/>
      <c r="B41" s="7" t="s">
        <v>144</v>
      </c>
      <c r="C41" s="7" t="s">
        <v>145</v>
      </c>
      <c r="D41" s="7" t="s">
        <v>146</v>
      </c>
      <c r="E41" s="7" t="s">
        <v>79</v>
      </c>
      <c r="F41" s="14">
        <v>17000</v>
      </c>
    </row>
    <row r="42" spans="1:6" ht="57.6" x14ac:dyDescent="0.3">
      <c r="A42" s="30"/>
      <c r="B42" s="7" t="s">
        <v>147</v>
      </c>
      <c r="C42" s="7" t="s">
        <v>148</v>
      </c>
      <c r="D42" s="7" t="s">
        <v>149</v>
      </c>
      <c r="E42" s="7" t="s">
        <v>79</v>
      </c>
      <c r="F42" s="14">
        <v>18740</v>
      </c>
    </row>
    <row r="43" spans="1:6" ht="43.2" x14ac:dyDescent="0.3">
      <c r="A43" s="30"/>
      <c r="B43" s="7" t="s">
        <v>150</v>
      </c>
      <c r="C43" s="7" t="s">
        <v>151</v>
      </c>
      <c r="D43" s="7" t="s">
        <v>111</v>
      </c>
      <c r="E43" s="7" t="s">
        <v>79</v>
      </c>
      <c r="F43" s="14">
        <v>26750</v>
      </c>
    </row>
    <row r="44" spans="1:6" ht="57.6" x14ac:dyDescent="0.3">
      <c r="A44" s="30"/>
      <c r="B44" s="7" t="s">
        <v>152</v>
      </c>
      <c r="C44" s="7" t="s">
        <v>153</v>
      </c>
      <c r="D44" s="7" t="s">
        <v>154</v>
      </c>
      <c r="E44" s="7" t="s">
        <v>155</v>
      </c>
      <c r="F44" s="14">
        <v>30000</v>
      </c>
    </row>
    <row r="45" spans="1:6" x14ac:dyDescent="0.3">
      <c r="A45" s="2"/>
      <c r="B45" s="16"/>
      <c r="C45" s="16"/>
      <c r="D45" s="16"/>
      <c r="E45" s="16"/>
      <c r="F45" s="22">
        <f>SUM(F17:F44)</f>
        <v>305129</v>
      </c>
    </row>
    <row r="47" spans="1:6" x14ac:dyDescent="0.3">
      <c r="A47" s="27" t="s">
        <v>13</v>
      </c>
      <c r="B47" s="27"/>
    </row>
    <row r="48" spans="1:6" x14ac:dyDescent="0.3">
      <c r="A48" s="8" t="s">
        <v>39</v>
      </c>
      <c r="B48" s="8" t="s">
        <v>0</v>
      </c>
      <c r="C48" s="8" t="s">
        <v>1</v>
      </c>
      <c r="D48" s="8" t="s">
        <v>31</v>
      </c>
      <c r="E48" s="8" t="s">
        <v>2</v>
      </c>
      <c r="F48" s="21" t="s">
        <v>7</v>
      </c>
    </row>
    <row r="49" spans="1:6" ht="42.75" customHeight="1" x14ac:dyDescent="0.3">
      <c r="A49" s="30" t="s">
        <v>156</v>
      </c>
      <c r="B49" s="12" t="s">
        <v>157</v>
      </c>
      <c r="C49" s="12" t="s">
        <v>158</v>
      </c>
      <c r="D49" s="12" t="s">
        <v>159</v>
      </c>
      <c r="E49" s="12" t="s">
        <v>160</v>
      </c>
      <c r="F49" s="29">
        <v>123737</v>
      </c>
    </row>
    <row r="50" spans="1:6" x14ac:dyDescent="0.3">
      <c r="A50" s="30"/>
      <c r="B50" s="12" t="s">
        <v>161</v>
      </c>
      <c r="C50" s="12" t="s">
        <v>162</v>
      </c>
      <c r="D50" s="12" t="s">
        <v>159</v>
      </c>
      <c r="E50" s="12" t="s">
        <v>550</v>
      </c>
      <c r="F50" s="29"/>
    </row>
    <row r="51" spans="1:6" x14ac:dyDescent="0.3">
      <c r="A51" s="30"/>
      <c r="B51" s="17" t="s">
        <v>547</v>
      </c>
      <c r="C51" s="17" t="s">
        <v>548</v>
      </c>
      <c r="D51" s="17" t="s">
        <v>118</v>
      </c>
      <c r="E51" s="17" t="s">
        <v>549</v>
      </c>
      <c r="F51" s="29"/>
    </row>
    <row r="52" spans="1:6" ht="43.2" x14ac:dyDescent="0.3">
      <c r="A52" s="30"/>
      <c r="B52" s="13" t="s">
        <v>163</v>
      </c>
      <c r="C52" s="13" t="s">
        <v>164</v>
      </c>
      <c r="D52" s="13" t="s">
        <v>165</v>
      </c>
      <c r="E52" s="13" t="s">
        <v>554</v>
      </c>
      <c r="F52" s="29"/>
    </row>
    <row r="53" spans="1:6" ht="28.8" x14ac:dyDescent="0.3">
      <c r="A53" s="30"/>
      <c r="B53" s="12" t="s">
        <v>166</v>
      </c>
      <c r="C53" s="12" t="s">
        <v>167</v>
      </c>
      <c r="D53" s="12" t="s">
        <v>168</v>
      </c>
      <c r="E53" s="12" t="s">
        <v>551</v>
      </c>
      <c r="F53" s="29"/>
    </row>
    <row r="54" spans="1:6" ht="28.8" x14ac:dyDescent="0.3">
      <c r="A54" s="30"/>
      <c r="B54" s="12" t="s">
        <v>169</v>
      </c>
      <c r="C54" s="12" t="s">
        <v>170</v>
      </c>
      <c r="D54" s="12" t="s">
        <v>27</v>
      </c>
      <c r="E54" s="12" t="s">
        <v>552</v>
      </c>
      <c r="F54" s="29"/>
    </row>
    <row r="55" spans="1:6" ht="28.8" x14ac:dyDescent="0.3">
      <c r="A55" s="30"/>
      <c r="B55" s="12" t="s">
        <v>171</v>
      </c>
      <c r="C55" s="12" t="s">
        <v>172</v>
      </c>
      <c r="D55" s="12" t="s">
        <v>173</v>
      </c>
      <c r="E55" s="12" t="s">
        <v>174</v>
      </c>
      <c r="F55" s="29"/>
    </row>
    <row r="56" spans="1:6" ht="28.8" x14ac:dyDescent="0.3">
      <c r="A56" s="30"/>
      <c r="B56" s="7" t="s">
        <v>175</v>
      </c>
      <c r="C56" s="7" t="s">
        <v>176</v>
      </c>
      <c r="D56" s="7" t="s">
        <v>143</v>
      </c>
      <c r="E56" s="7" t="s">
        <v>553</v>
      </c>
      <c r="F56" s="29"/>
    </row>
    <row r="57" spans="1:6" ht="28.8" x14ac:dyDescent="0.3">
      <c r="A57" s="30"/>
      <c r="B57" s="7" t="s">
        <v>177</v>
      </c>
      <c r="C57" s="7" t="s">
        <v>178</v>
      </c>
      <c r="D57" s="7" t="s">
        <v>179</v>
      </c>
      <c r="E57" s="7" t="s">
        <v>571</v>
      </c>
      <c r="F57" s="29"/>
    </row>
    <row r="58" spans="1:6" ht="28.8" x14ac:dyDescent="0.3">
      <c r="A58" s="30"/>
      <c r="B58" s="7" t="s">
        <v>180</v>
      </c>
      <c r="C58" s="7" t="s">
        <v>181</v>
      </c>
      <c r="D58" s="7" t="s">
        <v>182</v>
      </c>
      <c r="E58" s="7" t="s">
        <v>90</v>
      </c>
      <c r="F58" s="29"/>
    </row>
    <row r="59" spans="1:6" ht="28.8" x14ac:dyDescent="0.3">
      <c r="A59" s="30"/>
      <c r="B59" s="7" t="s">
        <v>183</v>
      </c>
      <c r="C59" s="7" t="s">
        <v>184</v>
      </c>
      <c r="D59" s="7" t="s">
        <v>185</v>
      </c>
      <c r="E59" s="7" t="s">
        <v>186</v>
      </c>
      <c r="F59" s="29"/>
    </row>
    <row r="60" spans="1:6" ht="28.8" x14ac:dyDescent="0.3">
      <c r="A60" s="30"/>
      <c r="B60" s="7" t="s">
        <v>187</v>
      </c>
      <c r="C60" s="7" t="s">
        <v>188</v>
      </c>
      <c r="D60" s="7" t="s">
        <v>185</v>
      </c>
      <c r="E60" s="7" t="s">
        <v>186</v>
      </c>
      <c r="F60" s="29"/>
    </row>
    <row r="61" spans="1:6" ht="28.8" x14ac:dyDescent="0.3">
      <c r="A61" s="30"/>
      <c r="B61" s="7" t="s">
        <v>189</v>
      </c>
      <c r="C61" s="7" t="s">
        <v>190</v>
      </c>
      <c r="D61" s="7" t="s">
        <v>165</v>
      </c>
      <c r="E61" s="7" t="s">
        <v>191</v>
      </c>
      <c r="F61" s="29"/>
    </row>
    <row r="62" spans="1:6" ht="28.8" x14ac:dyDescent="0.3">
      <c r="A62" s="30"/>
      <c r="B62" s="7" t="s">
        <v>192</v>
      </c>
      <c r="C62" s="7" t="s">
        <v>193</v>
      </c>
      <c r="D62" s="7" t="s">
        <v>108</v>
      </c>
      <c r="E62" s="7" t="s">
        <v>570</v>
      </c>
      <c r="F62" s="29"/>
    </row>
    <row r="63" spans="1:6" ht="28.8" x14ac:dyDescent="0.3">
      <c r="A63" s="30"/>
      <c r="B63" s="7" t="s">
        <v>194</v>
      </c>
      <c r="C63" s="7" t="s">
        <v>195</v>
      </c>
      <c r="D63" s="7" t="s">
        <v>52</v>
      </c>
      <c r="E63" s="7" t="s">
        <v>569</v>
      </c>
      <c r="F63" s="29"/>
    </row>
    <row r="64" spans="1:6" ht="57.6" x14ac:dyDescent="0.3">
      <c r="A64" s="30"/>
      <c r="B64" s="7" t="s">
        <v>196</v>
      </c>
      <c r="C64" s="7" t="s">
        <v>197</v>
      </c>
      <c r="D64" s="7" t="s">
        <v>198</v>
      </c>
      <c r="E64" s="7" t="s">
        <v>568</v>
      </c>
      <c r="F64" s="29"/>
    </row>
    <row r="65" spans="1:6" ht="28.8" x14ac:dyDescent="0.3">
      <c r="A65" s="30"/>
      <c r="B65" s="7" t="s">
        <v>199</v>
      </c>
      <c r="C65" s="7" t="s">
        <v>200</v>
      </c>
      <c r="D65" s="7" t="s">
        <v>4</v>
      </c>
      <c r="E65" s="7" t="s">
        <v>567</v>
      </c>
      <c r="F65" s="29"/>
    </row>
    <row r="66" spans="1:6" ht="28.8" x14ac:dyDescent="0.3">
      <c r="A66" s="30"/>
      <c r="B66" s="7" t="s">
        <v>201</v>
      </c>
      <c r="C66" s="7" t="s">
        <v>202</v>
      </c>
      <c r="D66" s="7" t="s">
        <v>4</v>
      </c>
      <c r="E66" s="7" t="s">
        <v>566</v>
      </c>
      <c r="F66" s="29"/>
    </row>
    <row r="67" spans="1:6" ht="28.8" x14ac:dyDescent="0.3">
      <c r="A67" s="30"/>
      <c r="B67" s="7" t="s">
        <v>203</v>
      </c>
      <c r="C67" s="7" t="s">
        <v>204</v>
      </c>
      <c r="D67" s="7" t="s">
        <v>205</v>
      </c>
      <c r="E67" s="7" t="s">
        <v>565</v>
      </c>
      <c r="F67" s="29">
        <v>481945</v>
      </c>
    </row>
    <row r="68" spans="1:6" ht="28.8" x14ac:dyDescent="0.3">
      <c r="A68" s="30"/>
      <c r="B68" s="7" t="s">
        <v>206</v>
      </c>
      <c r="C68" s="7" t="s">
        <v>207</v>
      </c>
      <c r="D68" s="7" t="s">
        <v>71</v>
      </c>
      <c r="E68" s="7" t="s">
        <v>564</v>
      </c>
      <c r="F68" s="29"/>
    </row>
    <row r="69" spans="1:6" ht="28.8" x14ac:dyDescent="0.3">
      <c r="A69" s="30"/>
      <c r="B69" s="7" t="s">
        <v>208</v>
      </c>
      <c r="C69" s="7" t="s">
        <v>209</v>
      </c>
      <c r="D69" s="7" t="s">
        <v>122</v>
      </c>
      <c r="E69" s="7" t="s">
        <v>563</v>
      </c>
      <c r="F69" s="29"/>
    </row>
    <row r="70" spans="1:6" ht="28.8" x14ac:dyDescent="0.3">
      <c r="A70" s="30"/>
      <c r="B70" s="7" t="s">
        <v>210</v>
      </c>
      <c r="C70" s="7" t="s">
        <v>211</v>
      </c>
      <c r="D70" s="7" t="s">
        <v>179</v>
      </c>
      <c r="E70" s="7" t="s">
        <v>562</v>
      </c>
      <c r="F70" s="29"/>
    </row>
    <row r="71" spans="1:6" ht="28.8" x14ac:dyDescent="0.3">
      <c r="A71" s="30"/>
      <c r="B71" s="7" t="s">
        <v>212</v>
      </c>
      <c r="C71" s="7" t="s">
        <v>213</v>
      </c>
      <c r="D71" s="7" t="s">
        <v>214</v>
      </c>
      <c r="E71" s="7" t="s">
        <v>561</v>
      </c>
      <c r="F71" s="29"/>
    </row>
    <row r="72" spans="1:6" ht="43.2" x14ac:dyDescent="0.3">
      <c r="A72" s="30"/>
      <c r="B72" s="7" t="s">
        <v>215</v>
      </c>
      <c r="C72" s="7" t="s">
        <v>216</v>
      </c>
      <c r="D72" s="7" t="s">
        <v>165</v>
      </c>
      <c r="E72" s="7" t="s">
        <v>560</v>
      </c>
      <c r="F72" s="29"/>
    </row>
    <row r="73" spans="1:6" ht="28.8" x14ac:dyDescent="0.3">
      <c r="A73" s="30"/>
      <c r="B73" s="7" t="s">
        <v>217</v>
      </c>
      <c r="C73" s="7" t="s">
        <v>218</v>
      </c>
      <c r="D73" s="7" t="s">
        <v>219</v>
      </c>
      <c r="E73" s="7" t="s">
        <v>559</v>
      </c>
      <c r="F73" s="29"/>
    </row>
    <row r="74" spans="1:6" ht="28.8" x14ac:dyDescent="0.3">
      <c r="A74" s="30"/>
      <c r="B74" s="7" t="s">
        <v>220</v>
      </c>
      <c r="C74" s="7" t="s">
        <v>221</v>
      </c>
      <c r="D74" s="7" t="s">
        <v>222</v>
      </c>
      <c r="E74" s="7" t="s">
        <v>223</v>
      </c>
      <c r="F74" s="29"/>
    </row>
    <row r="75" spans="1:6" ht="28.8" x14ac:dyDescent="0.3">
      <c r="A75" s="30"/>
      <c r="B75" s="7" t="s">
        <v>224</v>
      </c>
      <c r="C75" s="7" t="s">
        <v>225</v>
      </c>
      <c r="D75" s="7" t="s">
        <v>173</v>
      </c>
      <c r="E75" s="7" t="s">
        <v>558</v>
      </c>
      <c r="F75" s="29"/>
    </row>
    <row r="76" spans="1:6" ht="28.8" x14ac:dyDescent="0.3">
      <c r="A76" s="30"/>
      <c r="B76" s="7" t="s">
        <v>226</v>
      </c>
      <c r="C76" s="7" t="s">
        <v>227</v>
      </c>
      <c r="D76" s="7" t="s">
        <v>165</v>
      </c>
      <c r="E76" s="7" t="s">
        <v>228</v>
      </c>
      <c r="F76" s="29"/>
    </row>
    <row r="77" spans="1:6" ht="28.8" x14ac:dyDescent="0.3">
      <c r="A77" s="30"/>
      <c r="B77" s="7" t="s">
        <v>229</v>
      </c>
      <c r="C77" s="7" t="s">
        <v>230</v>
      </c>
      <c r="D77" s="7" t="s">
        <v>231</v>
      </c>
      <c r="E77" s="7" t="s">
        <v>557</v>
      </c>
      <c r="F77" s="29"/>
    </row>
    <row r="78" spans="1:6" ht="28.8" x14ac:dyDescent="0.3">
      <c r="A78" s="30"/>
      <c r="B78" s="7" t="s">
        <v>232</v>
      </c>
      <c r="C78" s="7" t="s">
        <v>233</v>
      </c>
      <c r="D78" s="7" t="s">
        <v>234</v>
      </c>
      <c r="E78" s="7" t="s">
        <v>556</v>
      </c>
      <c r="F78" s="29"/>
    </row>
    <row r="79" spans="1:6" ht="28.8" x14ac:dyDescent="0.3">
      <c r="A79" s="30"/>
      <c r="B79" s="7" t="s">
        <v>235</v>
      </c>
      <c r="C79" s="7" t="s">
        <v>236</v>
      </c>
      <c r="D79" s="7" t="s">
        <v>237</v>
      </c>
      <c r="E79" s="7" t="s">
        <v>555</v>
      </c>
      <c r="F79" s="29"/>
    </row>
    <row r="80" spans="1:6" x14ac:dyDescent="0.3">
      <c r="A80" s="2"/>
      <c r="B80" s="16"/>
      <c r="C80" s="16"/>
      <c r="D80" s="16"/>
      <c r="E80" s="16"/>
      <c r="F80" s="22">
        <f>SUM(F49:F79)</f>
        <v>605682</v>
      </c>
    </row>
    <row r="82" spans="1:6" x14ac:dyDescent="0.3">
      <c r="A82" s="27" t="s">
        <v>22</v>
      </c>
      <c r="B82" s="27"/>
    </row>
    <row r="83" spans="1:6" x14ac:dyDescent="0.3">
      <c r="A83" s="8" t="s">
        <v>39</v>
      </c>
      <c r="B83" s="8" t="s">
        <v>0</v>
      </c>
      <c r="C83" s="8" t="s">
        <v>1</v>
      </c>
      <c r="D83" s="8" t="s">
        <v>31</v>
      </c>
      <c r="E83" s="8" t="s">
        <v>2</v>
      </c>
      <c r="F83" s="21" t="s">
        <v>7</v>
      </c>
    </row>
    <row r="84" spans="1:6" ht="28.5" customHeight="1" x14ac:dyDescent="0.3">
      <c r="A84" s="30" t="s">
        <v>30</v>
      </c>
      <c r="B84" s="30" t="s">
        <v>238</v>
      </c>
      <c r="C84" s="30" t="s">
        <v>239</v>
      </c>
      <c r="D84" s="12" t="s">
        <v>240</v>
      </c>
      <c r="E84" s="12" t="s">
        <v>241</v>
      </c>
      <c r="F84" s="14">
        <v>1011004</v>
      </c>
    </row>
    <row r="85" spans="1:6" x14ac:dyDescent="0.3">
      <c r="A85" s="30"/>
      <c r="B85" s="30"/>
      <c r="C85" s="30"/>
      <c r="D85" s="12" t="s">
        <v>242</v>
      </c>
      <c r="E85" s="12" t="s">
        <v>243</v>
      </c>
      <c r="F85" s="14">
        <v>1577801</v>
      </c>
    </row>
    <row r="86" spans="1:6" x14ac:dyDescent="0.3">
      <c r="A86" s="30"/>
      <c r="B86" s="30"/>
      <c r="C86" s="30"/>
      <c r="D86" s="13" t="s">
        <v>244</v>
      </c>
      <c r="E86" s="13" t="s">
        <v>245</v>
      </c>
      <c r="F86" s="15">
        <v>1019187</v>
      </c>
    </row>
    <row r="87" spans="1:6" x14ac:dyDescent="0.3">
      <c r="A87" s="30"/>
      <c r="B87" s="30"/>
      <c r="C87" s="30"/>
      <c r="D87" s="12" t="s">
        <v>244</v>
      </c>
      <c r="E87" s="12" t="s">
        <v>246</v>
      </c>
      <c r="F87" s="14">
        <v>577224</v>
      </c>
    </row>
    <row r="88" spans="1:6" x14ac:dyDescent="0.3">
      <c r="A88" s="30"/>
      <c r="B88" s="30"/>
      <c r="C88" s="30"/>
      <c r="D88" s="12" t="s">
        <v>244</v>
      </c>
      <c r="E88" s="12" t="s">
        <v>247</v>
      </c>
      <c r="F88" s="14">
        <v>899155</v>
      </c>
    </row>
    <row r="89" spans="1:6" x14ac:dyDescent="0.3">
      <c r="A89" s="30"/>
      <c r="B89" s="30"/>
      <c r="C89" s="30"/>
      <c r="D89" s="12" t="s">
        <v>248</v>
      </c>
      <c r="E89" s="12" t="s">
        <v>249</v>
      </c>
      <c r="F89" s="14">
        <v>1070893</v>
      </c>
    </row>
    <row r="90" spans="1:6" x14ac:dyDescent="0.3">
      <c r="A90" s="30"/>
      <c r="B90" s="30"/>
      <c r="C90" s="30"/>
      <c r="D90" s="7" t="s">
        <v>248</v>
      </c>
      <c r="E90" s="7" t="s">
        <v>250</v>
      </c>
      <c r="F90" s="14">
        <v>388486</v>
      </c>
    </row>
    <row r="91" spans="1:6" x14ac:dyDescent="0.3">
      <c r="A91" s="30"/>
      <c r="B91" s="30"/>
      <c r="C91" s="30"/>
      <c r="D91" s="7" t="s">
        <v>251</v>
      </c>
      <c r="E91" s="7" t="s">
        <v>252</v>
      </c>
      <c r="F91" s="14">
        <v>897790</v>
      </c>
    </row>
    <row r="92" spans="1:6" x14ac:dyDescent="0.3">
      <c r="A92" s="30"/>
      <c r="B92" s="30"/>
      <c r="C92" s="30"/>
      <c r="D92" s="7" t="s">
        <v>253</v>
      </c>
      <c r="E92" s="7" t="s">
        <v>254</v>
      </c>
      <c r="F92" s="14">
        <v>822987</v>
      </c>
    </row>
    <row r="93" spans="1:6" x14ac:dyDescent="0.3">
      <c r="A93" s="30"/>
      <c r="B93" s="30"/>
      <c r="C93" s="30"/>
      <c r="D93" s="7" t="s">
        <v>253</v>
      </c>
      <c r="E93" s="7" t="s">
        <v>255</v>
      </c>
      <c r="F93" s="14">
        <v>1009992</v>
      </c>
    </row>
    <row r="94" spans="1:6" x14ac:dyDescent="0.3">
      <c r="A94" s="30"/>
      <c r="B94" s="30"/>
      <c r="C94" s="30"/>
      <c r="D94" s="7" t="s">
        <v>256</v>
      </c>
      <c r="E94" s="7" t="s">
        <v>257</v>
      </c>
      <c r="F94" s="14">
        <v>397082</v>
      </c>
    </row>
    <row r="95" spans="1:6" x14ac:dyDescent="0.3">
      <c r="A95" s="30"/>
      <c r="B95" s="30"/>
      <c r="C95" s="30"/>
      <c r="D95" s="7" t="s">
        <v>258</v>
      </c>
      <c r="E95" s="7" t="s">
        <v>259</v>
      </c>
      <c r="F95" s="14">
        <v>1208483</v>
      </c>
    </row>
    <row r="96" spans="1:6" x14ac:dyDescent="0.3">
      <c r="A96" s="30"/>
      <c r="B96" s="30"/>
      <c r="C96" s="30"/>
      <c r="D96" s="7" t="s">
        <v>260</v>
      </c>
      <c r="E96" s="7" t="s">
        <v>261</v>
      </c>
      <c r="F96" s="14">
        <v>1157489</v>
      </c>
    </row>
    <row r="97" spans="1:6" x14ac:dyDescent="0.3">
      <c r="A97" s="30"/>
      <c r="B97" s="30"/>
      <c r="C97" s="30"/>
      <c r="D97" s="7" t="s">
        <v>262</v>
      </c>
      <c r="E97" s="7" t="s">
        <v>263</v>
      </c>
      <c r="F97" s="14">
        <v>416324</v>
      </c>
    </row>
    <row r="98" spans="1:6" x14ac:dyDescent="0.3">
      <c r="A98" s="30"/>
      <c r="B98" s="30"/>
      <c r="C98" s="30"/>
      <c r="D98" s="7" t="s">
        <v>264</v>
      </c>
      <c r="E98" s="7" t="s">
        <v>265</v>
      </c>
      <c r="F98" s="14">
        <v>1033439</v>
      </c>
    </row>
    <row r="99" spans="1:6" ht="28.8" x14ac:dyDescent="0.3">
      <c r="A99" s="30"/>
      <c r="B99" s="7" t="s">
        <v>266</v>
      </c>
      <c r="C99" s="7" t="s">
        <v>267</v>
      </c>
      <c r="D99" s="7" t="s">
        <v>242</v>
      </c>
      <c r="E99" s="7" t="s">
        <v>5</v>
      </c>
      <c r="F99" s="14">
        <v>322813</v>
      </c>
    </row>
    <row r="100" spans="1:6" x14ac:dyDescent="0.3">
      <c r="A100" s="30"/>
      <c r="B100" s="7" t="s">
        <v>268</v>
      </c>
      <c r="C100" s="7" t="s">
        <v>269</v>
      </c>
      <c r="D100" s="7" t="s">
        <v>253</v>
      </c>
      <c r="E100" s="7" t="s">
        <v>5</v>
      </c>
      <c r="F100" s="14">
        <v>117424</v>
      </c>
    </row>
    <row r="101" spans="1:6" x14ac:dyDescent="0.3">
      <c r="A101" s="30"/>
      <c r="B101" s="26" t="s">
        <v>270</v>
      </c>
      <c r="C101" s="26" t="s">
        <v>271</v>
      </c>
      <c r="D101" s="7" t="s">
        <v>272</v>
      </c>
      <c r="E101" s="7" t="s">
        <v>5</v>
      </c>
      <c r="F101" s="14">
        <v>156390</v>
      </c>
    </row>
    <row r="102" spans="1:6" ht="28.8" x14ac:dyDescent="0.3">
      <c r="A102" s="30"/>
      <c r="B102" s="26"/>
      <c r="C102" s="26"/>
      <c r="D102" s="7" t="s">
        <v>273</v>
      </c>
      <c r="E102" s="7" t="s">
        <v>5</v>
      </c>
      <c r="F102" s="14">
        <v>156390</v>
      </c>
    </row>
    <row r="103" spans="1:6" ht="28.8" x14ac:dyDescent="0.3">
      <c r="A103" s="30"/>
      <c r="B103" s="26"/>
      <c r="C103" s="26"/>
      <c r="D103" s="7" t="s">
        <v>274</v>
      </c>
      <c r="E103" s="7" t="s">
        <v>5</v>
      </c>
      <c r="F103" s="14">
        <v>139505</v>
      </c>
    </row>
    <row r="104" spans="1:6" ht="28.8" x14ac:dyDescent="0.3">
      <c r="A104" s="30"/>
      <c r="B104" s="26"/>
      <c r="C104" s="26"/>
      <c r="D104" s="7" t="s">
        <v>275</v>
      </c>
      <c r="E104" s="7" t="s">
        <v>5</v>
      </c>
      <c r="F104" s="14">
        <v>47599</v>
      </c>
    </row>
    <row r="105" spans="1:6" x14ac:dyDescent="0.3">
      <c r="A105" s="30"/>
      <c r="B105" s="26"/>
      <c r="C105" s="26"/>
      <c r="D105" s="7" t="s">
        <v>276</v>
      </c>
      <c r="E105" s="7" t="s">
        <v>5</v>
      </c>
      <c r="F105" s="14">
        <v>240964</v>
      </c>
    </row>
    <row r="106" spans="1:6" ht="28.8" x14ac:dyDescent="0.3">
      <c r="A106" s="30"/>
      <c r="B106" s="26"/>
      <c r="C106" s="26"/>
      <c r="D106" s="7" t="s">
        <v>277</v>
      </c>
      <c r="E106" s="7" t="s">
        <v>5</v>
      </c>
      <c r="F106" s="14">
        <v>156391</v>
      </c>
    </row>
    <row r="107" spans="1:6" x14ac:dyDescent="0.3">
      <c r="A107" s="30"/>
      <c r="B107" s="26"/>
      <c r="C107" s="26"/>
      <c r="D107" s="7" t="s">
        <v>278</v>
      </c>
      <c r="E107" s="7" t="s">
        <v>5</v>
      </c>
      <c r="F107" s="14">
        <v>156390</v>
      </c>
    </row>
    <row r="108" spans="1:6" ht="28.8" x14ac:dyDescent="0.3">
      <c r="A108" s="30"/>
      <c r="B108" s="26" t="s">
        <v>279</v>
      </c>
      <c r="C108" s="26" t="s">
        <v>285</v>
      </c>
      <c r="D108" s="7" t="s">
        <v>280</v>
      </c>
      <c r="E108" s="7" t="s">
        <v>5</v>
      </c>
      <c r="F108" s="14">
        <v>166120</v>
      </c>
    </row>
    <row r="109" spans="1:6" ht="28.8" x14ac:dyDescent="0.3">
      <c r="A109" s="30"/>
      <c r="B109" s="26"/>
      <c r="C109" s="26"/>
      <c r="D109" s="7" t="s">
        <v>281</v>
      </c>
      <c r="E109" s="7" t="s">
        <v>5</v>
      </c>
      <c r="F109" s="14">
        <v>277920</v>
      </c>
    </row>
    <row r="110" spans="1:6" ht="28.8" x14ac:dyDescent="0.3">
      <c r="A110" s="30"/>
      <c r="B110" s="26"/>
      <c r="C110" s="26"/>
      <c r="D110" s="7" t="s">
        <v>282</v>
      </c>
      <c r="E110" s="7" t="s">
        <v>5</v>
      </c>
      <c r="F110" s="14">
        <v>166121</v>
      </c>
    </row>
    <row r="111" spans="1:6" x14ac:dyDescent="0.3">
      <c r="A111" s="30"/>
      <c r="B111" s="26"/>
      <c r="C111" s="26"/>
      <c r="D111" s="7" t="s">
        <v>283</v>
      </c>
      <c r="E111" s="7" t="s">
        <v>5</v>
      </c>
      <c r="F111" s="14">
        <v>50400</v>
      </c>
    </row>
    <row r="112" spans="1:6" ht="28.8" x14ac:dyDescent="0.3">
      <c r="A112" s="30"/>
      <c r="B112" s="26"/>
      <c r="C112" s="26"/>
      <c r="D112" s="7" t="s">
        <v>284</v>
      </c>
      <c r="E112" s="7" t="s">
        <v>5</v>
      </c>
      <c r="F112" s="18">
        <v>310217</v>
      </c>
    </row>
    <row r="113" spans="1:6" ht="43.2" x14ac:dyDescent="0.3">
      <c r="A113" s="30"/>
      <c r="B113" s="7" t="s">
        <v>331</v>
      </c>
      <c r="C113" s="7" t="s">
        <v>332</v>
      </c>
      <c r="D113" s="7" t="s">
        <v>286</v>
      </c>
      <c r="E113" s="7" t="s">
        <v>5</v>
      </c>
      <c r="F113" s="18">
        <v>683695</v>
      </c>
    </row>
    <row r="114" spans="1:6" ht="57.6" x14ac:dyDescent="0.3">
      <c r="A114" s="30"/>
      <c r="B114" s="7" t="s">
        <v>334</v>
      </c>
      <c r="C114" s="7" t="s">
        <v>333</v>
      </c>
      <c r="D114" s="7" t="s">
        <v>287</v>
      </c>
      <c r="E114" s="7" t="s">
        <v>5</v>
      </c>
      <c r="F114" s="18">
        <v>196040</v>
      </c>
    </row>
    <row r="115" spans="1:6" ht="43.2" x14ac:dyDescent="0.3">
      <c r="A115" s="30"/>
      <c r="B115" s="7" t="s">
        <v>336</v>
      </c>
      <c r="C115" s="7" t="s">
        <v>335</v>
      </c>
      <c r="D115" s="7" t="s">
        <v>288</v>
      </c>
      <c r="E115" s="7" t="s">
        <v>5</v>
      </c>
      <c r="F115" s="18">
        <v>402782</v>
      </c>
    </row>
    <row r="116" spans="1:6" ht="42.75" customHeight="1" x14ac:dyDescent="0.3">
      <c r="A116" s="30"/>
      <c r="B116" s="26" t="s">
        <v>337</v>
      </c>
      <c r="C116" s="26" t="s">
        <v>338</v>
      </c>
      <c r="D116" s="7" t="s">
        <v>289</v>
      </c>
      <c r="E116" s="7" t="s">
        <v>5</v>
      </c>
      <c r="F116" s="18">
        <v>4994</v>
      </c>
    </row>
    <row r="117" spans="1:6" x14ac:dyDescent="0.3">
      <c r="A117" s="30"/>
      <c r="B117" s="26"/>
      <c r="C117" s="26"/>
      <c r="D117" s="7" t="s">
        <v>290</v>
      </c>
      <c r="E117" s="7" t="s">
        <v>5</v>
      </c>
      <c r="F117" s="18">
        <v>1342</v>
      </c>
    </row>
    <row r="118" spans="1:6" ht="28.8" x14ac:dyDescent="0.3">
      <c r="A118" s="30"/>
      <c r="B118" s="26"/>
      <c r="C118" s="26"/>
      <c r="D118" s="7" t="s">
        <v>291</v>
      </c>
      <c r="E118" s="7" t="s">
        <v>5</v>
      </c>
      <c r="F118" s="18">
        <v>4995</v>
      </c>
    </row>
    <row r="119" spans="1:6" ht="28.8" x14ac:dyDescent="0.3">
      <c r="A119" s="30"/>
      <c r="B119" s="26"/>
      <c r="C119" s="26"/>
      <c r="D119" s="7" t="s">
        <v>292</v>
      </c>
      <c r="E119" s="7" t="s">
        <v>5</v>
      </c>
      <c r="F119" s="18">
        <v>4920</v>
      </c>
    </row>
    <row r="120" spans="1:6" ht="28.8" x14ac:dyDescent="0.3">
      <c r="A120" s="30"/>
      <c r="B120" s="26" t="s">
        <v>572</v>
      </c>
      <c r="C120" s="26" t="s">
        <v>339</v>
      </c>
      <c r="D120" s="7" t="s">
        <v>573</v>
      </c>
      <c r="E120" s="7" t="s">
        <v>5</v>
      </c>
      <c r="F120" s="18">
        <v>29955.119999999999</v>
      </c>
    </row>
    <row r="121" spans="1:6" ht="42.75" customHeight="1" x14ac:dyDescent="0.3">
      <c r="A121" s="30"/>
      <c r="B121" s="26"/>
      <c r="C121" s="26"/>
      <c r="D121" s="7" t="s">
        <v>574</v>
      </c>
      <c r="E121" s="7" t="s">
        <v>5</v>
      </c>
      <c r="F121" s="18">
        <v>35763.599999999999</v>
      </c>
    </row>
    <row r="122" spans="1:6" ht="28.8" x14ac:dyDescent="0.3">
      <c r="A122" s="30"/>
      <c r="B122" s="26"/>
      <c r="C122" s="26"/>
      <c r="D122" s="7" t="s">
        <v>293</v>
      </c>
      <c r="E122" s="7" t="s">
        <v>5</v>
      </c>
      <c r="F122" s="18">
        <v>17981.64</v>
      </c>
    </row>
    <row r="123" spans="1:6" ht="28.5" customHeight="1" x14ac:dyDescent="0.3">
      <c r="A123" s="30"/>
      <c r="B123" s="26"/>
      <c r="C123" s="26"/>
      <c r="D123" s="7" t="s">
        <v>290</v>
      </c>
      <c r="E123" s="7" t="s">
        <v>5</v>
      </c>
      <c r="F123" s="18">
        <v>27777.68</v>
      </c>
    </row>
    <row r="124" spans="1:6" ht="28.8" x14ac:dyDescent="0.3">
      <c r="A124" s="30"/>
      <c r="B124" s="26"/>
      <c r="C124" s="26"/>
      <c r="D124" s="7" t="s">
        <v>294</v>
      </c>
      <c r="E124" s="7" t="s">
        <v>5</v>
      </c>
      <c r="F124" s="18">
        <v>13000</v>
      </c>
    </row>
    <row r="125" spans="1:6" ht="42.75" customHeight="1" x14ac:dyDescent="0.3">
      <c r="A125" s="30"/>
      <c r="B125" s="26"/>
      <c r="C125" s="26"/>
      <c r="D125" s="7" t="s">
        <v>575</v>
      </c>
      <c r="E125" s="7" t="s">
        <v>5</v>
      </c>
      <c r="F125" s="18">
        <v>24050</v>
      </c>
    </row>
    <row r="126" spans="1:6" ht="42.75" customHeight="1" x14ac:dyDescent="0.3">
      <c r="A126" s="30"/>
      <c r="B126" s="26"/>
      <c r="C126" s="26"/>
      <c r="D126" s="7" t="s">
        <v>576</v>
      </c>
      <c r="E126" s="7" t="s">
        <v>5</v>
      </c>
      <c r="F126" s="18">
        <v>32076</v>
      </c>
    </row>
    <row r="127" spans="1:6" ht="28.8" x14ac:dyDescent="0.3">
      <c r="A127" s="30"/>
      <c r="B127" s="26"/>
      <c r="C127" s="26"/>
      <c r="D127" s="7" t="s">
        <v>577</v>
      </c>
      <c r="E127" s="7" t="s">
        <v>5</v>
      </c>
      <c r="F127" s="18">
        <v>73250.63</v>
      </c>
    </row>
    <row r="128" spans="1:6" ht="28.8" x14ac:dyDescent="0.3">
      <c r="A128" s="30"/>
      <c r="B128" s="26"/>
      <c r="C128" s="26"/>
      <c r="D128" s="7" t="s">
        <v>294</v>
      </c>
      <c r="E128" s="7" t="s">
        <v>5</v>
      </c>
      <c r="F128" s="18">
        <v>49997</v>
      </c>
    </row>
    <row r="129" spans="1:6" ht="28.8" x14ac:dyDescent="0.3">
      <c r="A129" s="30"/>
      <c r="B129" s="26"/>
      <c r="C129" s="26"/>
      <c r="D129" s="7" t="s">
        <v>295</v>
      </c>
      <c r="E129" s="7" t="s">
        <v>5</v>
      </c>
      <c r="F129" s="18">
        <v>24953</v>
      </c>
    </row>
    <row r="130" spans="1:6" ht="28.8" x14ac:dyDescent="0.3">
      <c r="A130" s="30"/>
      <c r="B130" s="26"/>
      <c r="C130" s="26"/>
      <c r="D130" s="7" t="s">
        <v>296</v>
      </c>
      <c r="E130" s="7" t="s">
        <v>5</v>
      </c>
      <c r="F130" s="18">
        <v>25414</v>
      </c>
    </row>
    <row r="131" spans="1:6" x14ac:dyDescent="0.3">
      <c r="A131" s="30"/>
      <c r="B131" s="26"/>
      <c r="C131" s="26"/>
      <c r="D131" s="9" t="s">
        <v>578</v>
      </c>
      <c r="E131" s="9" t="s">
        <v>5</v>
      </c>
      <c r="F131" s="18">
        <v>63542.5</v>
      </c>
    </row>
    <row r="132" spans="1:6" x14ac:dyDescent="0.3">
      <c r="A132" s="30"/>
      <c r="B132" s="26"/>
      <c r="C132" s="26"/>
      <c r="D132" s="7" t="s">
        <v>579</v>
      </c>
      <c r="E132" s="7" t="s">
        <v>5</v>
      </c>
      <c r="F132" s="18">
        <v>62665</v>
      </c>
    </row>
    <row r="133" spans="1:6" x14ac:dyDescent="0.3">
      <c r="A133" s="30"/>
      <c r="B133" s="26" t="s">
        <v>341</v>
      </c>
      <c r="C133" s="26" t="s">
        <v>340</v>
      </c>
      <c r="D133" s="7" t="s">
        <v>297</v>
      </c>
      <c r="E133" s="7" t="s">
        <v>11</v>
      </c>
      <c r="F133" s="18">
        <v>30000</v>
      </c>
    </row>
    <row r="134" spans="1:6" x14ac:dyDescent="0.3">
      <c r="A134" s="30"/>
      <c r="B134" s="26"/>
      <c r="C134" s="26"/>
      <c r="D134" s="7" t="s">
        <v>242</v>
      </c>
      <c r="E134" s="7" t="s">
        <v>5</v>
      </c>
      <c r="F134" s="18">
        <v>26651</v>
      </c>
    </row>
    <row r="135" spans="1:6" x14ac:dyDescent="0.3">
      <c r="A135" s="30"/>
      <c r="B135" s="26"/>
      <c r="C135" s="26"/>
      <c r="D135" s="7" t="s">
        <v>298</v>
      </c>
      <c r="E135" s="7" t="s">
        <v>299</v>
      </c>
      <c r="F135" s="18">
        <v>30000</v>
      </c>
    </row>
    <row r="136" spans="1:6" x14ac:dyDescent="0.3">
      <c r="A136" s="30"/>
      <c r="B136" s="26"/>
      <c r="C136" s="26"/>
      <c r="D136" s="7" t="s">
        <v>300</v>
      </c>
      <c r="E136" s="7" t="s">
        <v>301</v>
      </c>
      <c r="F136" s="18">
        <v>79558</v>
      </c>
    </row>
    <row r="137" spans="1:6" x14ac:dyDescent="0.3">
      <c r="A137" s="30"/>
      <c r="B137" s="26"/>
      <c r="C137" s="26"/>
      <c r="D137" s="7" t="s">
        <v>302</v>
      </c>
      <c r="E137" s="7" t="s">
        <v>303</v>
      </c>
      <c r="F137" s="18">
        <v>18675</v>
      </c>
    </row>
    <row r="138" spans="1:6" x14ac:dyDescent="0.3">
      <c r="A138" s="30"/>
      <c r="B138" s="26"/>
      <c r="C138" s="26"/>
      <c r="D138" s="7" t="s">
        <v>304</v>
      </c>
      <c r="E138" s="7" t="s">
        <v>304</v>
      </c>
      <c r="F138" s="18">
        <v>51000</v>
      </c>
    </row>
    <row r="139" spans="1:6" x14ac:dyDescent="0.3">
      <c r="A139" s="30"/>
      <c r="B139" s="26"/>
      <c r="C139" s="26"/>
      <c r="D139" s="7" t="s">
        <v>305</v>
      </c>
      <c r="E139" s="7" t="s">
        <v>306</v>
      </c>
      <c r="F139" s="18">
        <v>60000</v>
      </c>
    </row>
    <row r="140" spans="1:6" ht="28.8" x14ac:dyDescent="0.3">
      <c r="A140" s="30"/>
      <c r="B140" s="26"/>
      <c r="C140" s="26"/>
      <c r="D140" s="7" t="s">
        <v>307</v>
      </c>
      <c r="E140" s="7" t="s">
        <v>308</v>
      </c>
      <c r="F140" s="18">
        <v>60000</v>
      </c>
    </row>
    <row r="141" spans="1:6" ht="28.8" x14ac:dyDescent="0.3">
      <c r="A141" s="30"/>
      <c r="B141" s="26"/>
      <c r="C141" s="26"/>
      <c r="D141" s="7" t="s">
        <v>309</v>
      </c>
      <c r="E141" s="7" t="s">
        <v>5</v>
      </c>
      <c r="F141" s="18">
        <v>102675</v>
      </c>
    </row>
    <row r="142" spans="1:6" ht="28.8" x14ac:dyDescent="0.3">
      <c r="A142" s="30"/>
      <c r="B142" s="26"/>
      <c r="C142" s="26"/>
      <c r="D142" s="7" t="s">
        <v>310</v>
      </c>
      <c r="E142" s="7" t="s">
        <v>311</v>
      </c>
      <c r="F142" s="18">
        <v>55000</v>
      </c>
    </row>
    <row r="143" spans="1:6" x14ac:dyDescent="0.3">
      <c r="A143" s="30"/>
      <c r="B143" s="26"/>
      <c r="C143" s="26"/>
      <c r="D143" s="7" t="s">
        <v>312</v>
      </c>
      <c r="E143" s="7" t="s">
        <v>303</v>
      </c>
      <c r="F143" s="18">
        <v>97500</v>
      </c>
    </row>
    <row r="144" spans="1:6" x14ac:dyDescent="0.3">
      <c r="A144" s="30"/>
      <c r="B144" s="26"/>
      <c r="C144" s="26"/>
      <c r="D144" s="7" t="s">
        <v>222</v>
      </c>
      <c r="E144" s="7" t="s">
        <v>313</v>
      </c>
      <c r="F144" s="18">
        <v>45000</v>
      </c>
    </row>
    <row r="145" spans="1:6" ht="28.8" x14ac:dyDescent="0.3">
      <c r="A145" s="30"/>
      <c r="B145" s="26"/>
      <c r="C145" s="26"/>
      <c r="D145" s="7" t="s">
        <v>314</v>
      </c>
      <c r="E145" s="7" t="s">
        <v>315</v>
      </c>
      <c r="F145" s="18">
        <v>47940</v>
      </c>
    </row>
    <row r="146" spans="1:6" x14ac:dyDescent="0.3">
      <c r="A146" s="30"/>
      <c r="B146" s="26"/>
      <c r="C146" s="26"/>
      <c r="D146" s="7" t="s">
        <v>316</v>
      </c>
      <c r="E146" s="7" t="s">
        <v>304</v>
      </c>
      <c r="F146" s="18">
        <v>39155</v>
      </c>
    </row>
    <row r="147" spans="1:6" x14ac:dyDescent="0.3">
      <c r="A147" s="30"/>
      <c r="B147" s="26"/>
      <c r="C147" s="26"/>
      <c r="D147" s="7" t="s">
        <v>71</v>
      </c>
      <c r="E147" s="7" t="s">
        <v>12</v>
      </c>
      <c r="F147" s="18">
        <v>30000</v>
      </c>
    </row>
    <row r="148" spans="1:6" ht="28.8" x14ac:dyDescent="0.3">
      <c r="A148" s="30"/>
      <c r="B148" s="26"/>
      <c r="C148" s="26"/>
      <c r="D148" s="7" t="s">
        <v>317</v>
      </c>
      <c r="E148" s="7" t="s">
        <v>130</v>
      </c>
      <c r="F148" s="18">
        <v>149723</v>
      </c>
    </row>
    <row r="149" spans="1:6" x14ac:dyDescent="0.3">
      <c r="A149" s="30"/>
      <c r="B149" s="26"/>
      <c r="C149" s="26"/>
      <c r="D149" s="7" t="s">
        <v>318</v>
      </c>
      <c r="E149" s="7" t="s">
        <v>79</v>
      </c>
      <c r="F149" s="18">
        <v>100000</v>
      </c>
    </row>
    <row r="150" spans="1:6" ht="28.8" x14ac:dyDescent="0.3">
      <c r="A150" s="30"/>
      <c r="B150" s="26"/>
      <c r="C150" s="26"/>
      <c r="D150" s="7" t="s">
        <v>319</v>
      </c>
      <c r="E150" s="7" t="s">
        <v>79</v>
      </c>
      <c r="F150" s="18">
        <v>145000</v>
      </c>
    </row>
    <row r="151" spans="1:6" x14ac:dyDescent="0.3">
      <c r="A151" s="30"/>
      <c r="B151" s="26" t="s">
        <v>342</v>
      </c>
      <c r="C151" s="7" t="s">
        <v>320</v>
      </c>
      <c r="D151" s="7"/>
      <c r="E151" s="7"/>
      <c r="F151" s="18">
        <v>2893000</v>
      </c>
    </row>
    <row r="152" spans="1:6" x14ac:dyDescent="0.3">
      <c r="A152" s="30"/>
      <c r="B152" s="26"/>
      <c r="C152" s="7" t="s">
        <v>321</v>
      </c>
      <c r="D152" s="7"/>
      <c r="E152" s="7"/>
      <c r="F152" s="18">
        <v>1970000</v>
      </c>
    </row>
    <row r="153" spans="1:6" x14ac:dyDescent="0.3">
      <c r="A153" s="30"/>
      <c r="B153" s="26"/>
      <c r="C153" s="7" t="s">
        <v>322</v>
      </c>
      <c r="D153" s="7"/>
      <c r="E153" s="7"/>
      <c r="F153" s="18">
        <v>334000</v>
      </c>
    </row>
    <row r="154" spans="1:6" x14ac:dyDescent="0.3">
      <c r="A154" s="30"/>
      <c r="B154" s="26"/>
      <c r="C154" s="7" t="s">
        <v>323</v>
      </c>
      <c r="D154" s="7"/>
      <c r="E154" s="7"/>
      <c r="F154" s="18">
        <v>241000</v>
      </c>
    </row>
    <row r="155" spans="1:6" x14ac:dyDescent="0.3">
      <c r="A155" s="30"/>
      <c r="B155" s="26"/>
      <c r="C155" s="7" t="s">
        <v>324</v>
      </c>
      <c r="D155" s="7"/>
      <c r="E155" s="7"/>
      <c r="F155" s="18">
        <v>544000</v>
      </c>
    </row>
    <row r="156" spans="1:6" x14ac:dyDescent="0.3">
      <c r="A156" s="30"/>
      <c r="B156" s="26"/>
      <c r="C156" s="7" t="s">
        <v>325</v>
      </c>
      <c r="D156" s="7"/>
      <c r="E156" s="7"/>
      <c r="F156" s="18">
        <v>242000</v>
      </c>
    </row>
    <row r="157" spans="1:6" x14ac:dyDescent="0.3">
      <c r="A157" s="30"/>
      <c r="B157" s="26"/>
      <c r="C157" s="7" t="s">
        <v>326</v>
      </c>
      <c r="D157" s="7"/>
      <c r="E157" s="7"/>
      <c r="F157" s="18">
        <v>112000</v>
      </c>
    </row>
    <row r="158" spans="1:6" x14ac:dyDescent="0.3">
      <c r="A158" s="30"/>
      <c r="B158" s="26"/>
      <c r="C158" s="7" t="s">
        <v>327</v>
      </c>
      <c r="D158" s="7"/>
      <c r="E158" s="7"/>
      <c r="F158" s="18">
        <v>55000</v>
      </c>
    </row>
    <row r="159" spans="1:6" x14ac:dyDescent="0.3">
      <c r="A159" s="30"/>
      <c r="B159" s="26"/>
      <c r="C159" s="7" t="s">
        <v>328</v>
      </c>
      <c r="D159" s="7"/>
      <c r="E159" s="7"/>
      <c r="F159" s="18">
        <v>125000</v>
      </c>
    </row>
    <row r="160" spans="1:6" x14ac:dyDescent="0.3">
      <c r="A160" s="30"/>
      <c r="B160" s="26"/>
      <c r="C160" s="7" t="s">
        <v>329</v>
      </c>
      <c r="D160" s="7"/>
      <c r="E160" s="7"/>
      <c r="F160" s="18">
        <v>707000</v>
      </c>
    </row>
    <row r="161" spans="1:6" x14ac:dyDescent="0.3">
      <c r="A161" s="30"/>
      <c r="B161" s="26"/>
      <c r="C161" s="7" t="s">
        <v>330</v>
      </c>
      <c r="D161" s="7"/>
      <c r="E161" s="7"/>
      <c r="F161" s="18">
        <v>10628000</v>
      </c>
    </row>
    <row r="162" spans="1:6" x14ac:dyDescent="0.3">
      <c r="A162" s="2"/>
      <c r="B162" s="16"/>
      <c r="C162" s="16"/>
      <c r="D162" s="16"/>
      <c r="E162" s="16"/>
      <c r="F162" s="24">
        <f>SUM(F84:F161)</f>
        <v>36750051.170000002</v>
      </c>
    </row>
    <row r="164" spans="1:6" x14ac:dyDescent="0.3">
      <c r="A164" s="28" t="s">
        <v>24</v>
      </c>
      <c r="B164" s="28"/>
      <c r="C164" s="4"/>
      <c r="D164" s="4"/>
      <c r="E164" s="11"/>
      <c r="F164" s="23"/>
    </row>
    <row r="165" spans="1:6" x14ac:dyDescent="0.3">
      <c r="A165" s="8" t="s">
        <v>39</v>
      </c>
      <c r="B165" s="8" t="s">
        <v>0</v>
      </c>
      <c r="C165" s="8" t="s">
        <v>1</v>
      </c>
      <c r="D165" s="8" t="s">
        <v>31</v>
      </c>
      <c r="E165" s="8" t="s">
        <v>2</v>
      </c>
      <c r="F165" s="21" t="s">
        <v>7</v>
      </c>
    </row>
    <row r="166" spans="1:6" ht="42.75" customHeight="1" x14ac:dyDescent="0.3">
      <c r="A166" s="30" t="s">
        <v>343</v>
      </c>
      <c r="B166" s="12" t="s">
        <v>344</v>
      </c>
      <c r="C166" s="12" t="s">
        <v>345</v>
      </c>
      <c r="D166" s="12" t="s">
        <v>364</v>
      </c>
      <c r="E166" s="12" t="s">
        <v>346</v>
      </c>
      <c r="F166" s="14">
        <v>250000</v>
      </c>
    </row>
    <row r="167" spans="1:6" ht="28.8" x14ac:dyDescent="0.3">
      <c r="A167" s="30"/>
      <c r="B167" s="12" t="s">
        <v>347</v>
      </c>
      <c r="C167" s="12" t="s">
        <v>348</v>
      </c>
      <c r="D167" s="12" t="s">
        <v>349</v>
      </c>
      <c r="E167" s="12" t="s">
        <v>11</v>
      </c>
      <c r="F167" s="14">
        <v>3437</v>
      </c>
    </row>
    <row r="168" spans="1:6" ht="28.8" x14ac:dyDescent="0.3">
      <c r="A168" s="30"/>
      <c r="B168" s="12" t="s">
        <v>350</v>
      </c>
      <c r="C168" s="12" t="s">
        <v>351</v>
      </c>
      <c r="D168" s="12" t="s">
        <v>352</v>
      </c>
      <c r="E168" s="12" t="s">
        <v>353</v>
      </c>
      <c r="F168" s="14">
        <v>15000</v>
      </c>
    </row>
    <row r="169" spans="1:6" ht="28.8" x14ac:dyDescent="0.3">
      <c r="A169" s="30"/>
      <c r="B169" s="7" t="s">
        <v>354</v>
      </c>
      <c r="C169" s="7" t="s">
        <v>355</v>
      </c>
      <c r="D169" s="7" t="s">
        <v>356</v>
      </c>
      <c r="E169" s="7" t="s">
        <v>357</v>
      </c>
      <c r="F169" s="14">
        <v>400000</v>
      </c>
    </row>
    <row r="170" spans="1:6" ht="28.8" x14ac:dyDescent="0.3">
      <c r="A170" s="30"/>
      <c r="B170" s="7" t="s">
        <v>358</v>
      </c>
      <c r="C170" s="7" t="s">
        <v>359</v>
      </c>
      <c r="D170" s="7" t="s">
        <v>360</v>
      </c>
      <c r="E170" s="7" t="s">
        <v>346</v>
      </c>
      <c r="F170" s="14">
        <v>6015</v>
      </c>
    </row>
    <row r="171" spans="1:6" ht="28.8" x14ac:dyDescent="0.3">
      <c r="A171" s="30"/>
      <c r="B171" s="7" t="s">
        <v>361</v>
      </c>
      <c r="C171" s="7" t="s">
        <v>362</v>
      </c>
      <c r="D171" s="7" t="s">
        <v>363</v>
      </c>
      <c r="E171" s="7" t="s">
        <v>346</v>
      </c>
      <c r="F171" s="14">
        <v>50000</v>
      </c>
    </row>
    <row r="172" spans="1:6" ht="28.8" x14ac:dyDescent="0.3">
      <c r="A172" s="30"/>
      <c r="B172" s="7" t="s">
        <v>365</v>
      </c>
      <c r="C172" s="7" t="s">
        <v>366</v>
      </c>
      <c r="D172" s="7" t="s">
        <v>367</v>
      </c>
      <c r="E172" s="7" t="s">
        <v>346</v>
      </c>
      <c r="F172" s="14">
        <v>6000</v>
      </c>
    </row>
    <row r="173" spans="1:6" x14ac:dyDescent="0.3">
      <c r="A173" s="30"/>
      <c r="B173" s="7" t="s">
        <v>368</v>
      </c>
      <c r="C173" s="7" t="s">
        <v>369</v>
      </c>
      <c r="D173" s="7" t="s">
        <v>370</v>
      </c>
      <c r="E173" s="7" t="s">
        <v>346</v>
      </c>
      <c r="F173" s="14">
        <v>11000</v>
      </c>
    </row>
    <row r="174" spans="1:6" ht="28.8" x14ac:dyDescent="0.3">
      <c r="A174" s="30"/>
      <c r="B174" s="7" t="s">
        <v>371</v>
      </c>
      <c r="C174" s="7" t="s">
        <v>372</v>
      </c>
      <c r="D174" s="7" t="s">
        <v>373</v>
      </c>
      <c r="E174" s="7" t="s">
        <v>3</v>
      </c>
      <c r="F174" s="14">
        <v>20000</v>
      </c>
    </row>
    <row r="175" spans="1:6" ht="43.2" x14ac:dyDescent="0.3">
      <c r="A175" s="30"/>
      <c r="B175" s="7" t="s">
        <v>374</v>
      </c>
      <c r="C175" s="7" t="s">
        <v>375</v>
      </c>
      <c r="D175" s="7" t="s">
        <v>376</v>
      </c>
      <c r="E175" s="7" t="s">
        <v>377</v>
      </c>
      <c r="F175" s="14">
        <v>20000</v>
      </c>
    </row>
    <row r="176" spans="1:6" ht="28.8" x14ac:dyDescent="0.3">
      <c r="A176" s="30"/>
      <c r="B176" s="7" t="s">
        <v>378</v>
      </c>
      <c r="C176" s="7" t="s">
        <v>379</v>
      </c>
      <c r="D176" s="7" t="s">
        <v>380</v>
      </c>
      <c r="E176" s="7" t="s">
        <v>346</v>
      </c>
      <c r="F176" s="14">
        <v>5000</v>
      </c>
    </row>
    <row r="177" spans="1:6" x14ac:dyDescent="0.3">
      <c r="A177" s="2"/>
      <c r="B177" s="16"/>
      <c r="C177" s="16"/>
      <c r="D177" s="16"/>
      <c r="E177" s="16"/>
      <c r="F177" s="22">
        <f>SUM(F166:F176)</f>
        <v>786452</v>
      </c>
    </row>
    <row r="178" spans="1:6" x14ac:dyDescent="0.3">
      <c r="A178" s="30" t="s">
        <v>381</v>
      </c>
      <c r="B178" s="30" t="s">
        <v>382</v>
      </c>
      <c r="C178" s="17" t="s">
        <v>383</v>
      </c>
      <c r="D178" s="17" t="s">
        <v>384</v>
      </c>
      <c r="E178" s="17" t="s">
        <v>385</v>
      </c>
      <c r="F178" s="14">
        <v>3903</v>
      </c>
    </row>
    <row r="179" spans="1:6" x14ac:dyDescent="0.3">
      <c r="A179" s="30"/>
      <c r="B179" s="30"/>
      <c r="C179" s="17" t="s">
        <v>386</v>
      </c>
      <c r="D179" s="17" t="s">
        <v>387</v>
      </c>
      <c r="E179" s="17" t="s">
        <v>90</v>
      </c>
      <c r="F179" s="14">
        <v>4233</v>
      </c>
    </row>
    <row r="180" spans="1:6" x14ac:dyDescent="0.3">
      <c r="A180" s="30"/>
      <c r="B180" s="30"/>
      <c r="C180" s="17" t="s">
        <v>388</v>
      </c>
      <c r="D180" s="17" t="s">
        <v>389</v>
      </c>
      <c r="E180" s="17" t="s">
        <v>390</v>
      </c>
      <c r="F180" s="14">
        <v>7000</v>
      </c>
    </row>
    <row r="181" spans="1:6" x14ac:dyDescent="0.3">
      <c r="A181" s="30"/>
      <c r="B181" s="30"/>
      <c r="C181" s="9" t="s">
        <v>391</v>
      </c>
      <c r="D181" s="9" t="s">
        <v>392</v>
      </c>
      <c r="E181" s="9" t="s">
        <v>79</v>
      </c>
      <c r="F181" s="14">
        <v>15000</v>
      </c>
    </row>
    <row r="182" spans="1:6" x14ac:dyDescent="0.3">
      <c r="A182" s="30"/>
      <c r="B182" s="30"/>
      <c r="C182" s="9" t="s">
        <v>393</v>
      </c>
      <c r="D182" s="9" t="s">
        <v>394</v>
      </c>
      <c r="E182" s="9" t="s">
        <v>79</v>
      </c>
      <c r="F182" s="14">
        <v>14885</v>
      </c>
    </row>
    <row r="183" spans="1:6" ht="28.8" x14ac:dyDescent="0.3">
      <c r="A183" s="30"/>
      <c r="B183" s="30"/>
      <c r="C183" s="9" t="s">
        <v>395</v>
      </c>
      <c r="D183" s="9" t="s">
        <v>396</v>
      </c>
      <c r="E183" s="9" t="s">
        <v>397</v>
      </c>
      <c r="F183" s="14">
        <v>2000</v>
      </c>
    </row>
    <row r="184" spans="1:6" x14ac:dyDescent="0.3">
      <c r="A184" s="30"/>
      <c r="B184" s="30"/>
      <c r="C184" s="9" t="s">
        <v>398</v>
      </c>
      <c r="D184" s="9" t="s">
        <v>399</v>
      </c>
      <c r="E184" s="9" t="s">
        <v>400</v>
      </c>
      <c r="F184" s="14">
        <v>3280</v>
      </c>
    </row>
    <row r="185" spans="1:6" ht="28.8" x14ac:dyDescent="0.3">
      <c r="A185" s="30"/>
      <c r="B185" s="30"/>
      <c r="C185" s="9" t="s">
        <v>401</v>
      </c>
      <c r="D185" s="9" t="s">
        <v>402</v>
      </c>
      <c r="E185" s="9" t="s">
        <v>79</v>
      </c>
      <c r="F185" s="14">
        <v>6050</v>
      </c>
    </row>
    <row r="186" spans="1:6" x14ac:dyDescent="0.3">
      <c r="A186" s="30"/>
      <c r="B186" s="30"/>
      <c r="C186" s="9" t="s">
        <v>403</v>
      </c>
      <c r="D186" s="9" t="s">
        <v>404</v>
      </c>
      <c r="E186" s="9" t="s">
        <v>405</v>
      </c>
      <c r="F186" s="18">
        <v>4170</v>
      </c>
    </row>
    <row r="187" spans="1:6" ht="28.8" x14ac:dyDescent="0.3">
      <c r="A187" s="30"/>
      <c r="B187" s="30"/>
      <c r="C187" s="9" t="s">
        <v>406</v>
      </c>
      <c r="D187" s="9" t="s">
        <v>407</v>
      </c>
      <c r="E187" s="9" t="s">
        <v>222</v>
      </c>
      <c r="F187" s="18">
        <v>1000</v>
      </c>
    </row>
    <row r="188" spans="1:6" x14ac:dyDescent="0.3">
      <c r="A188" s="30"/>
      <c r="B188" s="30"/>
      <c r="C188" s="9" t="s">
        <v>408</v>
      </c>
      <c r="D188" s="9" t="s">
        <v>409</v>
      </c>
      <c r="E188" s="9" t="s">
        <v>179</v>
      </c>
      <c r="F188" s="18">
        <v>2925</v>
      </c>
    </row>
    <row r="189" spans="1:6" x14ac:dyDescent="0.3">
      <c r="A189" s="30"/>
      <c r="B189" s="30"/>
      <c r="C189" s="9" t="s">
        <v>410</v>
      </c>
      <c r="D189" s="9" t="s">
        <v>411</v>
      </c>
      <c r="E189" s="9" t="s">
        <v>4</v>
      </c>
      <c r="F189" s="18">
        <v>3870</v>
      </c>
    </row>
    <row r="190" spans="1:6" x14ac:dyDescent="0.3">
      <c r="A190" s="30"/>
      <c r="B190" s="30"/>
      <c r="C190" s="9" t="s">
        <v>412</v>
      </c>
      <c r="D190" s="9" t="s">
        <v>413</v>
      </c>
      <c r="E190" s="9" t="s">
        <v>413</v>
      </c>
      <c r="F190" s="18">
        <v>14994</v>
      </c>
    </row>
    <row r="191" spans="1:6" ht="28.8" x14ac:dyDescent="0.3">
      <c r="A191" s="30"/>
      <c r="B191" s="30"/>
      <c r="C191" s="9" t="s">
        <v>414</v>
      </c>
      <c r="D191" s="9" t="s">
        <v>415</v>
      </c>
      <c r="E191" s="9" t="s">
        <v>397</v>
      </c>
      <c r="F191" s="18">
        <v>9280</v>
      </c>
    </row>
    <row r="192" spans="1:6" ht="28.8" x14ac:dyDescent="0.3">
      <c r="A192" s="30"/>
      <c r="B192" s="30"/>
      <c r="C192" s="9" t="s">
        <v>416</v>
      </c>
      <c r="D192" s="9" t="s">
        <v>417</v>
      </c>
      <c r="E192" s="9" t="s">
        <v>418</v>
      </c>
      <c r="F192" s="18">
        <v>7600</v>
      </c>
    </row>
    <row r="193" spans="1:6" x14ac:dyDescent="0.3">
      <c r="A193" s="30"/>
      <c r="B193" s="30"/>
      <c r="C193" s="9" t="s">
        <v>419</v>
      </c>
      <c r="D193" s="9" t="s">
        <v>420</v>
      </c>
      <c r="E193" s="9" t="s">
        <v>71</v>
      </c>
      <c r="F193" s="18">
        <v>5500</v>
      </c>
    </row>
    <row r="194" spans="1:6" x14ac:dyDescent="0.3">
      <c r="A194" s="30"/>
      <c r="B194" s="30"/>
      <c r="C194" s="9" t="s">
        <v>421</v>
      </c>
      <c r="D194" s="9" t="s">
        <v>422</v>
      </c>
      <c r="E194" s="9" t="s">
        <v>6</v>
      </c>
      <c r="F194" s="18">
        <v>879</v>
      </c>
    </row>
    <row r="195" spans="1:6" ht="28.8" x14ac:dyDescent="0.3">
      <c r="A195" s="30"/>
      <c r="B195" s="30"/>
      <c r="C195" s="9" t="s">
        <v>423</v>
      </c>
      <c r="D195" s="9" t="s">
        <v>424</v>
      </c>
      <c r="E195" s="9" t="s">
        <v>425</v>
      </c>
      <c r="F195" s="18">
        <v>4800</v>
      </c>
    </row>
    <row r="196" spans="1:6" ht="28.8" x14ac:dyDescent="0.3">
      <c r="A196" s="30"/>
      <c r="B196" s="30"/>
      <c r="C196" s="9" t="s">
        <v>426</v>
      </c>
      <c r="D196" s="9" t="s">
        <v>427</v>
      </c>
      <c r="E196" s="9" t="s">
        <v>38</v>
      </c>
      <c r="F196" s="18">
        <v>3246</v>
      </c>
    </row>
    <row r="197" spans="1:6" x14ac:dyDescent="0.3">
      <c r="A197" s="30"/>
      <c r="B197" s="30"/>
      <c r="C197" s="9" t="s">
        <v>428</v>
      </c>
      <c r="D197" s="9" t="s">
        <v>429</v>
      </c>
      <c r="E197" s="9" t="s">
        <v>38</v>
      </c>
      <c r="F197" s="18">
        <v>1987</v>
      </c>
    </row>
    <row r="198" spans="1:6" ht="28.8" x14ac:dyDescent="0.3">
      <c r="A198" s="30"/>
      <c r="B198" s="30"/>
      <c r="C198" s="9" t="s">
        <v>430</v>
      </c>
      <c r="D198" s="9" t="s">
        <v>431</v>
      </c>
      <c r="E198" s="9" t="s">
        <v>300</v>
      </c>
      <c r="F198" s="18">
        <v>10862</v>
      </c>
    </row>
    <row r="199" spans="1:6" x14ac:dyDescent="0.3">
      <c r="A199" s="30"/>
      <c r="B199" s="30"/>
      <c r="C199" s="9" t="s">
        <v>432</v>
      </c>
      <c r="D199" s="9" t="s">
        <v>433</v>
      </c>
      <c r="E199" s="9" t="s">
        <v>118</v>
      </c>
      <c r="F199" s="18">
        <v>7000</v>
      </c>
    </row>
    <row r="200" spans="1:6" x14ac:dyDescent="0.3">
      <c r="A200" s="30"/>
      <c r="B200" s="30"/>
      <c r="C200" s="9" t="s">
        <v>434</v>
      </c>
      <c r="D200" s="9" t="s">
        <v>435</v>
      </c>
      <c r="E200" s="9" t="s">
        <v>234</v>
      </c>
      <c r="F200" s="18">
        <v>15000</v>
      </c>
    </row>
    <row r="201" spans="1:6" x14ac:dyDescent="0.3">
      <c r="A201" s="30"/>
      <c r="B201" s="30"/>
      <c r="C201" s="9" t="s">
        <v>436</v>
      </c>
      <c r="D201" s="9" t="s">
        <v>437</v>
      </c>
      <c r="E201" s="9" t="s">
        <v>52</v>
      </c>
      <c r="F201" s="18">
        <v>1500</v>
      </c>
    </row>
    <row r="202" spans="1:6" x14ac:dyDescent="0.3">
      <c r="A202" s="30"/>
      <c r="B202" s="30"/>
      <c r="C202" s="9" t="s">
        <v>438</v>
      </c>
      <c r="D202" s="9" t="s">
        <v>439</v>
      </c>
      <c r="E202" s="9" t="s">
        <v>179</v>
      </c>
      <c r="F202" s="18">
        <v>7200</v>
      </c>
    </row>
    <row r="203" spans="1:6" x14ac:dyDescent="0.3">
      <c r="A203" s="30"/>
      <c r="B203" s="30"/>
      <c r="C203" s="9" t="s">
        <v>440</v>
      </c>
      <c r="D203" s="9" t="s">
        <v>441</v>
      </c>
      <c r="E203" s="9" t="s">
        <v>155</v>
      </c>
      <c r="F203" s="18">
        <v>6190</v>
      </c>
    </row>
    <row r="204" spans="1:6" x14ac:dyDescent="0.3">
      <c r="A204" s="30"/>
      <c r="B204" s="30"/>
      <c r="C204" s="9" t="s">
        <v>442</v>
      </c>
      <c r="D204" s="9" t="s">
        <v>443</v>
      </c>
      <c r="E204" s="9" t="s">
        <v>55</v>
      </c>
      <c r="F204" s="18">
        <v>10329</v>
      </c>
    </row>
    <row r="205" spans="1:6" ht="28.8" x14ac:dyDescent="0.3">
      <c r="A205" s="30"/>
      <c r="B205" s="30"/>
      <c r="C205" s="9" t="s">
        <v>444</v>
      </c>
      <c r="D205" s="9" t="s">
        <v>445</v>
      </c>
      <c r="E205" s="9" t="s">
        <v>390</v>
      </c>
      <c r="F205" s="18">
        <v>5984.45</v>
      </c>
    </row>
    <row r="206" spans="1:6" x14ac:dyDescent="0.3">
      <c r="A206" s="30"/>
      <c r="B206" s="30"/>
      <c r="C206" s="9" t="s">
        <v>446</v>
      </c>
      <c r="D206" s="9" t="s">
        <v>447</v>
      </c>
      <c r="E206" s="9" t="s">
        <v>126</v>
      </c>
      <c r="F206" s="18">
        <v>7755</v>
      </c>
    </row>
    <row r="207" spans="1:6" ht="28.8" x14ac:dyDescent="0.3">
      <c r="A207" s="30"/>
      <c r="B207" s="30"/>
      <c r="C207" s="9" t="s">
        <v>448</v>
      </c>
      <c r="D207" s="9" t="s">
        <v>449</v>
      </c>
      <c r="E207" s="9" t="s">
        <v>405</v>
      </c>
      <c r="F207" s="18">
        <v>4915</v>
      </c>
    </row>
    <row r="208" spans="1:6" x14ac:dyDescent="0.3">
      <c r="A208" s="30"/>
      <c r="B208" s="30"/>
      <c r="C208" s="9" t="s">
        <v>450</v>
      </c>
      <c r="D208" s="9" t="s">
        <v>451</v>
      </c>
      <c r="E208" s="9" t="s">
        <v>452</v>
      </c>
      <c r="F208" s="18">
        <v>1050</v>
      </c>
    </row>
    <row r="209" spans="1:6" ht="28.8" x14ac:dyDescent="0.3">
      <c r="A209" s="30"/>
      <c r="B209" s="30"/>
      <c r="C209" s="9" t="s">
        <v>453</v>
      </c>
      <c r="D209" s="9" t="s">
        <v>454</v>
      </c>
      <c r="E209" s="9" t="s">
        <v>455</v>
      </c>
      <c r="F209" s="18">
        <v>3500</v>
      </c>
    </row>
    <row r="210" spans="1:6" ht="28.8" x14ac:dyDescent="0.3">
      <c r="A210" s="30"/>
      <c r="B210" s="30"/>
      <c r="C210" s="9" t="s">
        <v>456</v>
      </c>
      <c r="D210" s="9" t="s">
        <v>457</v>
      </c>
      <c r="E210" s="9" t="s">
        <v>79</v>
      </c>
      <c r="F210" s="18">
        <v>11000</v>
      </c>
    </row>
    <row r="211" spans="1:6" x14ac:dyDescent="0.3">
      <c r="A211" s="30"/>
      <c r="B211" s="30"/>
      <c r="C211" s="9" t="s">
        <v>458</v>
      </c>
      <c r="D211" s="9" t="s">
        <v>459</v>
      </c>
      <c r="E211" s="9" t="s">
        <v>48</v>
      </c>
      <c r="F211" s="18">
        <v>2900</v>
      </c>
    </row>
    <row r="212" spans="1:6" ht="28.8" x14ac:dyDescent="0.3">
      <c r="A212" s="30"/>
      <c r="B212" s="30"/>
      <c r="C212" s="9" t="s">
        <v>460</v>
      </c>
      <c r="D212" s="9" t="s">
        <v>461</v>
      </c>
      <c r="E212" s="9" t="s">
        <v>75</v>
      </c>
      <c r="F212" s="18">
        <v>2000</v>
      </c>
    </row>
    <row r="213" spans="1:6" ht="28.8" x14ac:dyDescent="0.3">
      <c r="A213" s="30"/>
      <c r="B213" s="30"/>
      <c r="C213" s="9" t="s">
        <v>462</v>
      </c>
      <c r="D213" s="9" t="s">
        <v>463</v>
      </c>
      <c r="E213" s="9" t="s">
        <v>464</v>
      </c>
      <c r="F213" s="18">
        <v>14926</v>
      </c>
    </row>
    <row r="214" spans="1:6" ht="28.8" x14ac:dyDescent="0.3">
      <c r="A214" s="30"/>
      <c r="B214" s="30"/>
      <c r="C214" s="9" t="s">
        <v>465</v>
      </c>
      <c r="D214" s="9" t="s">
        <v>466</v>
      </c>
      <c r="E214" s="9" t="s">
        <v>467</v>
      </c>
      <c r="F214" s="18">
        <v>7000</v>
      </c>
    </row>
    <row r="215" spans="1:6" x14ac:dyDescent="0.3">
      <c r="A215" s="30"/>
      <c r="B215" s="30"/>
      <c r="C215" s="9" t="s">
        <v>468</v>
      </c>
      <c r="D215" s="9" t="s">
        <v>469</v>
      </c>
      <c r="E215" s="9" t="s">
        <v>90</v>
      </c>
      <c r="F215" s="18">
        <v>9500</v>
      </c>
    </row>
    <row r="216" spans="1:6" x14ac:dyDescent="0.3">
      <c r="A216" s="30"/>
      <c r="B216" s="30"/>
      <c r="C216" s="9" t="s">
        <v>470</v>
      </c>
      <c r="D216" s="9" t="s">
        <v>471</v>
      </c>
      <c r="E216" s="9" t="s">
        <v>130</v>
      </c>
      <c r="F216" s="18">
        <v>915</v>
      </c>
    </row>
    <row r="217" spans="1:6" x14ac:dyDescent="0.3">
      <c r="A217" s="30"/>
      <c r="B217" s="30"/>
      <c r="C217" s="9" t="s">
        <v>472</v>
      </c>
      <c r="D217" s="9" t="s">
        <v>473</v>
      </c>
      <c r="E217" s="9" t="s">
        <v>467</v>
      </c>
      <c r="F217" s="18">
        <v>6067</v>
      </c>
    </row>
    <row r="218" spans="1:6" x14ac:dyDescent="0.3">
      <c r="A218" s="30"/>
      <c r="B218" s="30"/>
      <c r="C218" s="9" t="s">
        <v>474</v>
      </c>
      <c r="D218" s="9" t="s">
        <v>475</v>
      </c>
      <c r="E218" s="9" t="s">
        <v>476</v>
      </c>
      <c r="F218" s="18">
        <v>7500</v>
      </c>
    </row>
    <row r="219" spans="1:6" x14ac:dyDescent="0.3">
      <c r="A219" s="30"/>
      <c r="B219" s="30"/>
      <c r="C219" s="9" t="s">
        <v>477</v>
      </c>
      <c r="D219" s="9" t="s">
        <v>478</v>
      </c>
      <c r="E219" s="9" t="s">
        <v>75</v>
      </c>
      <c r="F219" s="18">
        <v>5000</v>
      </c>
    </row>
    <row r="220" spans="1:6" ht="28.8" x14ac:dyDescent="0.3">
      <c r="A220" s="30"/>
      <c r="B220" s="30"/>
      <c r="C220" s="9" t="s">
        <v>479</v>
      </c>
      <c r="D220" s="9" t="s">
        <v>480</v>
      </c>
      <c r="E220" s="9" t="s">
        <v>481</v>
      </c>
      <c r="F220" s="18">
        <v>4720</v>
      </c>
    </row>
    <row r="221" spans="1:6" ht="57.6" x14ac:dyDescent="0.3">
      <c r="A221" s="30"/>
      <c r="B221" s="30"/>
      <c r="C221" s="9" t="s">
        <v>482</v>
      </c>
      <c r="D221" s="9" t="s">
        <v>483</v>
      </c>
      <c r="E221" s="9" t="s">
        <v>455</v>
      </c>
      <c r="F221" s="18">
        <v>4076.91</v>
      </c>
    </row>
    <row r="222" spans="1:6" x14ac:dyDescent="0.3">
      <c r="A222" s="30"/>
      <c r="B222" s="30"/>
      <c r="C222" s="9" t="s">
        <v>484</v>
      </c>
      <c r="D222" s="9" t="s">
        <v>485</v>
      </c>
      <c r="E222" s="9" t="s">
        <v>5</v>
      </c>
      <c r="F222" s="18">
        <v>7050</v>
      </c>
    </row>
    <row r="223" spans="1:6" x14ac:dyDescent="0.3">
      <c r="A223" s="30"/>
      <c r="B223" s="30"/>
      <c r="C223" s="9" t="s">
        <v>486</v>
      </c>
      <c r="D223" s="9" t="s">
        <v>487</v>
      </c>
      <c r="E223" s="9" t="s">
        <v>488</v>
      </c>
      <c r="F223" s="18">
        <v>13800</v>
      </c>
    </row>
    <row r="224" spans="1:6" x14ac:dyDescent="0.3">
      <c r="A224" s="30"/>
      <c r="B224" s="30"/>
      <c r="C224" s="9" t="s">
        <v>489</v>
      </c>
      <c r="D224" s="9" t="s">
        <v>490</v>
      </c>
      <c r="E224" s="9" t="s">
        <v>198</v>
      </c>
      <c r="F224" s="18">
        <v>8728.7999999999993</v>
      </c>
    </row>
    <row r="225" spans="1:6" x14ac:dyDescent="0.3">
      <c r="A225" s="30"/>
      <c r="B225" s="30"/>
      <c r="C225" s="9" t="s">
        <v>491</v>
      </c>
      <c r="D225" s="9" t="s">
        <v>492</v>
      </c>
      <c r="E225" s="9" t="s">
        <v>122</v>
      </c>
      <c r="F225" s="18">
        <v>5035</v>
      </c>
    </row>
    <row r="226" spans="1:6" ht="28.8" x14ac:dyDescent="0.3">
      <c r="A226" s="30"/>
      <c r="B226" s="30"/>
      <c r="C226" s="9" t="s">
        <v>493</v>
      </c>
      <c r="D226" s="9" t="s">
        <v>494</v>
      </c>
      <c r="E226" s="9" t="s">
        <v>79</v>
      </c>
      <c r="F226" s="18">
        <v>15000</v>
      </c>
    </row>
    <row r="227" spans="1:6" x14ac:dyDescent="0.3">
      <c r="A227" s="30"/>
      <c r="B227" s="30"/>
      <c r="C227" s="9" t="s">
        <v>495</v>
      </c>
      <c r="D227" s="9" t="s">
        <v>496</v>
      </c>
      <c r="E227" s="9" t="s">
        <v>497</v>
      </c>
      <c r="F227" s="18">
        <v>12475</v>
      </c>
    </row>
    <row r="228" spans="1:6" ht="28.8" x14ac:dyDescent="0.3">
      <c r="A228" s="30"/>
      <c r="B228" s="30"/>
      <c r="C228" s="9" t="s">
        <v>498</v>
      </c>
      <c r="D228" s="9" t="s">
        <v>499</v>
      </c>
      <c r="E228" s="9" t="s">
        <v>79</v>
      </c>
      <c r="F228" s="18">
        <v>3980</v>
      </c>
    </row>
    <row r="229" spans="1:6" x14ac:dyDescent="0.3">
      <c r="A229" s="30"/>
      <c r="B229" s="30"/>
      <c r="C229" s="9" t="s">
        <v>500</v>
      </c>
      <c r="D229" s="9" t="s">
        <v>501</v>
      </c>
      <c r="E229" s="9" t="s">
        <v>467</v>
      </c>
      <c r="F229" s="18">
        <v>9005</v>
      </c>
    </row>
    <row r="230" spans="1:6" ht="28.8" x14ac:dyDescent="0.3">
      <c r="A230" s="30"/>
      <c r="B230" s="30"/>
      <c r="C230" s="9" t="s">
        <v>502</v>
      </c>
      <c r="D230" s="9" t="s">
        <v>503</v>
      </c>
      <c r="E230" s="9" t="s">
        <v>464</v>
      </c>
      <c r="F230" s="18">
        <v>1299</v>
      </c>
    </row>
    <row r="231" spans="1:6" ht="28.5" customHeight="1" x14ac:dyDescent="0.3">
      <c r="A231" s="30"/>
      <c r="B231" s="26" t="s">
        <v>504</v>
      </c>
      <c r="C231" s="9" t="s">
        <v>505</v>
      </c>
      <c r="D231" s="9" t="s">
        <v>506</v>
      </c>
      <c r="E231" s="9" t="s">
        <v>507</v>
      </c>
      <c r="F231" s="18">
        <v>500</v>
      </c>
    </row>
    <row r="232" spans="1:6" x14ac:dyDescent="0.3">
      <c r="A232" s="30"/>
      <c r="B232" s="26"/>
      <c r="C232" s="9" t="s">
        <v>508</v>
      </c>
      <c r="D232" s="9" t="s">
        <v>509</v>
      </c>
      <c r="E232" s="9" t="s">
        <v>510</v>
      </c>
      <c r="F232" s="18">
        <v>750</v>
      </c>
    </row>
    <row r="233" spans="1:6" x14ac:dyDescent="0.3">
      <c r="A233" s="30"/>
      <c r="B233" s="26"/>
      <c r="C233" s="9" t="s">
        <v>511</v>
      </c>
      <c r="D233" s="9" t="s">
        <v>512</v>
      </c>
      <c r="E233" s="9" t="s">
        <v>510</v>
      </c>
      <c r="F233" s="18">
        <v>750</v>
      </c>
    </row>
    <row r="234" spans="1:6" x14ac:dyDescent="0.3">
      <c r="A234" s="30"/>
      <c r="B234" s="26"/>
      <c r="C234" s="9" t="s">
        <v>513</v>
      </c>
      <c r="D234" s="9" t="s">
        <v>67</v>
      </c>
      <c r="E234" s="9" t="s">
        <v>3</v>
      </c>
      <c r="F234" s="18">
        <v>1500</v>
      </c>
    </row>
    <row r="235" spans="1:6" x14ac:dyDescent="0.3">
      <c r="A235" s="30"/>
      <c r="B235" s="26"/>
      <c r="C235" s="9" t="s">
        <v>514</v>
      </c>
      <c r="D235" s="9" t="s">
        <v>515</v>
      </c>
      <c r="E235" s="9" t="s">
        <v>516</v>
      </c>
      <c r="F235" s="18">
        <v>1500</v>
      </c>
    </row>
    <row r="236" spans="1:6" x14ac:dyDescent="0.3">
      <c r="A236" s="30"/>
      <c r="B236" s="26"/>
      <c r="C236" s="9" t="s">
        <v>517</v>
      </c>
      <c r="D236" s="9" t="s">
        <v>518</v>
      </c>
      <c r="E236" s="9" t="s">
        <v>385</v>
      </c>
      <c r="F236" s="18">
        <v>1500</v>
      </c>
    </row>
    <row r="237" spans="1:6" x14ac:dyDescent="0.3">
      <c r="A237" s="30"/>
      <c r="B237" s="26"/>
      <c r="C237" s="9" t="s">
        <v>519</v>
      </c>
      <c r="D237" s="9" t="s">
        <v>520</v>
      </c>
      <c r="E237" s="9" t="s">
        <v>521</v>
      </c>
      <c r="F237" s="18">
        <v>1500</v>
      </c>
    </row>
    <row r="238" spans="1:6" x14ac:dyDescent="0.3">
      <c r="A238" s="30"/>
      <c r="B238" s="26"/>
      <c r="C238" s="9" t="s">
        <v>522</v>
      </c>
      <c r="D238" s="9" t="s">
        <v>523</v>
      </c>
      <c r="E238" s="9" t="s">
        <v>524</v>
      </c>
      <c r="F238" s="18">
        <v>2000</v>
      </c>
    </row>
    <row r="239" spans="1:6" x14ac:dyDescent="0.3">
      <c r="A239" s="30"/>
      <c r="B239" s="26"/>
      <c r="C239" s="9" t="s">
        <v>525</v>
      </c>
      <c r="D239" s="9" t="s">
        <v>526</v>
      </c>
      <c r="E239" s="9" t="s">
        <v>60</v>
      </c>
      <c r="F239" s="18">
        <v>2000</v>
      </c>
    </row>
    <row r="240" spans="1:6" ht="28.8" x14ac:dyDescent="0.3">
      <c r="A240" s="30"/>
      <c r="B240" s="26"/>
      <c r="C240" s="9" t="s">
        <v>527</v>
      </c>
      <c r="D240" s="9" t="s">
        <v>528</v>
      </c>
      <c r="E240" s="9" t="s">
        <v>529</v>
      </c>
      <c r="F240" s="18">
        <v>2000</v>
      </c>
    </row>
    <row r="241" spans="1:6" x14ac:dyDescent="0.3">
      <c r="A241" s="30"/>
      <c r="B241" s="26"/>
      <c r="C241" s="9" t="s">
        <v>530</v>
      </c>
      <c r="D241" s="9" t="s">
        <v>531</v>
      </c>
      <c r="E241" s="9" t="s">
        <v>510</v>
      </c>
      <c r="F241" s="18">
        <v>5000</v>
      </c>
    </row>
    <row r="242" spans="1:6" x14ac:dyDescent="0.3">
      <c r="A242" s="30"/>
      <c r="B242" s="26"/>
      <c r="C242" s="9" t="s">
        <v>532</v>
      </c>
      <c r="D242" s="9" t="s">
        <v>533</v>
      </c>
      <c r="E242" s="9" t="s">
        <v>534</v>
      </c>
      <c r="F242" s="18">
        <v>1500</v>
      </c>
    </row>
    <row r="243" spans="1:6" x14ac:dyDescent="0.3">
      <c r="A243" s="30"/>
      <c r="B243" s="26"/>
      <c r="C243" s="9" t="s">
        <v>535</v>
      </c>
      <c r="D243" s="9" t="s">
        <v>536</v>
      </c>
      <c r="E243" s="9" t="s">
        <v>516</v>
      </c>
      <c r="F243" s="18">
        <v>500</v>
      </c>
    </row>
    <row r="244" spans="1:6" x14ac:dyDescent="0.3">
      <c r="A244" s="30"/>
      <c r="B244" s="26" t="s">
        <v>342</v>
      </c>
      <c r="C244" s="9" t="s">
        <v>537</v>
      </c>
      <c r="D244" s="9"/>
      <c r="E244" s="9"/>
      <c r="F244" s="18">
        <v>409.09</v>
      </c>
    </row>
    <row r="245" spans="1:6" x14ac:dyDescent="0.3">
      <c r="A245" s="30"/>
      <c r="B245" s="26"/>
      <c r="C245" s="9" t="s">
        <v>538</v>
      </c>
      <c r="D245" s="9"/>
      <c r="E245" s="9"/>
      <c r="F245" s="18">
        <v>2362</v>
      </c>
    </row>
    <row r="246" spans="1:6" x14ac:dyDescent="0.3">
      <c r="A246" s="30"/>
      <c r="B246" s="26"/>
      <c r="C246" s="9" t="s">
        <v>539</v>
      </c>
      <c r="D246" s="9"/>
      <c r="E246" s="9"/>
      <c r="F246" s="18">
        <v>863.36</v>
      </c>
    </row>
    <row r="247" spans="1:6" x14ac:dyDescent="0.3">
      <c r="A247" s="30"/>
      <c r="B247" s="26"/>
      <c r="C247" s="9" t="s">
        <v>540</v>
      </c>
      <c r="D247" s="9"/>
      <c r="E247" s="9"/>
      <c r="F247" s="18">
        <v>4008</v>
      </c>
    </row>
    <row r="248" spans="1:6" x14ac:dyDescent="0.3">
      <c r="A248" s="30"/>
      <c r="B248" s="26"/>
      <c r="C248" s="9" t="s">
        <v>541</v>
      </c>
      <c r="D248" s="9"/>
      <c r="E248" s="9"/>
      <c r="F248" s="18">
        <v>15064</v>
      </c>
    </row>
    <row r="249" spans="1:6" x14ac:dyDescent="0.3">
      <c r="A249" s="30"/>
      <c r="B249" s="26"/>
      <c r="C249" s="9" t="s">
        <v>542</v>
      </c>
      <c r="D249" s="9"/>
      <c r="E249" s="9"/>
      <c r="F249" s="18">
        <v>936.14</v>
      </c>
    </row>
    <row r="250" spans="1:6" x14ac:dyDescent="0.3">
      <c r="A250" s="30"/>
      <c r="B250" s="26"/>
      <c r="C250" s="9" t="s">
        <v>543</v>
      </c>
      <c r="D250" s="9"/>
      <c r="E250" s="9"/>
      <c r="F250" s="18">
        <v>90</v>
      </c>
    </row>
    <row r="251" spans="1:6" x14ac:dyDescent="0.3">
      <c r="A251" s="30"/>
      <c r="B251" s="26"/>
      <c r="C251" s="9" t="s">
        <v>544</v>
      </c>
      <c r="D251" s="9"/>
      <c r="E251" s="9"/>
      <c r="F251" s="18">
        <v>18392</v>
      </c>
    </row>
    <row r="252" spans="1:6" x14ac:dyDescent="0.3">
      <c r="A252" s="30"/>
      <c r="B252" s="26"/>
      <c r="C252" s="9" t="s">
        <v>545</v>
      </c>
      <c r="D252" s="9"/>
      <c r="E252" s="9"/>
      <c r="F252" s="18">
        <v>9876</v>
      </c>
    </row>
    <row r="253" spans="1:6" x14ac:dyDescent="0.3">
      <c r="A253" s="16"/>
      <c r="B253" s="16"/>
      <c r="C253" s="16"/>
      <c r="D253" s="16"/>
      <c r="E253" s="16"/>
      <c r="F253" s="22">
        <f>SUM(F178:F252)</f>
        <v>422865.75</v>
      </c>
    </row>
  </sheetData>
  <mergeCells count="31">
    <mergeCell ref="A166:A176"/>
    <mergeCell ref="A178:A252"/>
    <mergeCell ref="B178:B230"/>
    <mergeCell ref="B231:B243"/>
    <mergeCell ref="B244:B252"/>
    <mergeCell ref="A1:B1"/>
    <mergeCell ref="C133:C150"/>
    <mergeCell ref="B133:B150"/>
    <mergeCell ref="A84:A161"/>
    <mergeCell ref="B151:B161"/>
    <mergeCell ref="C84:C98"/>
    <mergeCell ref="B84:B98"/>
    <mergeCell ref="B101:B107"/>
    <mergeCell ref="C101:C107"/>
    <mergeCell ref="B108:B112"/>
    <mergeCell ref="C108:C112"/>
    <mergeCell ref="A17:A44"/>
    <mergeCell ref="A47:B47"/>
    <mergeCell ref="A49:A79"/>
    <mergeCell ref="A82:B82"/>
    <mergeCell ref="A5:A6"/>
    <mergeCell ref="A164:B164"/>
    <mergeCell ref="B116:B119"/>
    <mergeCell ref="C116:C119"/>
    <mergeCell ref="B120:B132"/>
    <mergeCell ref="C120:C132"/>
    <mergeCell ref="A8:A12"/>
    <mergeCell ref="A3:B3"/>
    <mergeCell ref="A15:B15"/>
    <mergeCell ref="F49:F66"/>
    <mergeCell ref="F67:F7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Department</vt:lpstr>
      <vt:lpstr>Attachment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Mason Song (DGS)</dc:creator>
  <cp:lastModifiedBy>Mason Song (DGS)</cp:lastModifiedBy>
  <dcterms:created xsi:type="dcterms:W3CDTF">2015-06-05T18:17:20Z</dcterms:created>
  <dcterms:modified xsi:type="dcterms:W3CDTF">2024-03-27T02:41:03Z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158ebbd-6c5e-441f-bfc9-4eb8c11e3978_Enabled">
    <vt:lpwstr>true</vt:lpwstr>
  </property>
  <property fmtid="{D5CDD505-2E9C-101B-9397-08002B2CF9AE}" pid="3" name="MSIP_Label_7158ebbd-6c5e-441f-bfc9-4eb8c11e3978_SetDate">
    <vt:lpwstr>2024-03-19T05:16:08Z</vt:lpwstr>
  </property>
  <property fmtid="{D5CDD505-2E9C-101B-9397-08002B2CF9AE}" pid="4" name="MSIP_Label_7158ebbd-6c5e-441f-bfc9-4eb8c11e3978_Method">
    <vt:lpwstr>Privileged</vt:lpwstr>
  </property>
  <property fmtid="{D5CDD505-2E9C-101B-9397-08002B2CF9AE}" pid="5" name="MSIP_Label_7158ebbd-6c5e-441f-bfc9-4eb8c11e3978_Name">
    <vt:lpwstr>7158ebbd-6c5e-441f-bfc9-4eb8c11e3978</vt:lpwstr>
  </property>
  <property fmtid="{D5CDD505-2E9C-101B-9397-08002B2CF9AE}" pid="6" name="MSIP_Label_7158ebbd-6c5e-441f-bfc9-4eb8c11e3978_SiteId">
    <vt:lpwstr>722ea0be-3e1c-4b11-ad6f-9401d6856e24</vt:lpwstr>
  </property>
  <property fmtid="{D5CDD505-2E9C-101B-9397-08002B2CF9AE}" pid="7" name="MSIP_Label_7158ebbd-6c5e-441f-bfc9-4eb8c11e3978_ActionId">
    <vt:lpwstr>afded9d8-5d71-4c69-bf49-e17be5b58d2b</vt:lpwstr>
  </property>
  <property fmtid="{D5CDD505-2E9C-101B-9397-08002B2CF9AE}" pid="8" name="MSIP_Label_7158ebbd-6c5e-441f-bfc9-4eb8c11e3978_ContentBits">
    <vt:lpwstr>2</vt:lpwstr>
  </property>
</Properties>
</file>